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/>
  </bookViews>
  <sheets>
    <sheet name="男子50m個人結果(RC)" sheetId="13" r:id="rId1"/>
    <sheet name="男子50m個人結果(CP)" sheetId="14" r:id="rId2"/>
    <sheet name="男子50m団体結果" sheetId="18" r:id="rId3"/>
    <sheet name="女子50m個人結果" sheetId="15" r:id="rId4"/>
    <sheet name="女子50m団体結果" sheetId="19" r:id="rId5"/>
    <sheet name="男子30m個人結果(RC)" sheetId="9" r:id="rId6"/>
    <sheet name="男子30m団体結果" sheetId="20" r:id="rId7"/>
    <sheet name="女子30m個人結果" sheetId="11" r:id="rId8"/>
    <sheet name="女子30m団体結果" sheetId="1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5621"/>
</workbook>
</file>

<file path=xl/calcChain.xml><?xml version="1.0" encoding="utf-8"?>
<calcChain xmlns="http://schemas.openxmlformats.org/spreadsheetml/2006/main">
  <c r="A3" i="20" l="1"/>
  <c r="B3" i="20"/>
  <c r="C3" i="20"/>
  <c r="D3" i="20"/>
  <c r="E3" i="20"/>
  <c r="K9" i="20" s="1"/>
  <c r="F3" i="20"/>
  <c r="G3" i="20"/>
  <c r="A4" i="20"/>
  <c r="B4" i="20"/>
  <c r="C4" i="20"/>
  <c r="D4" i="20"/>
  <c r="E4" i="20"/>
  <c r="K10" i="20" s="1"/>
  <c r="F4" i="20"/>
  <c r="G4" i="20"/>
  <c r="A5" i="20"/>
  <c r="B5" i="20"/>
  <c r="C5" i="20"/>
  <c r="D5" i="20"/>
  <c r="E5" i="20"/>
  <c r="F5" i="20"/>
  <c r="G5" i="20"/>
  <c r="A6" i="20"/>
  <c r="B6" i="20"/>
  <c r="C6" i="20"/>
  <c r="D6" i="20"/>
  <c r="E6" i="20"/>
  <c r="F6" i="20"/>
  <c r="G6" i="20"/>
  <c r="A7" i="20"/>
  <c r="B7" i="20"/>
  <c r="C7" i="20"/>
  <c r="D7" i="20"/>
  <c r="E7" i="20"/>
  <c r="F7" i="20"/>
  <c r="G7" i="20"/>
  <c r="A8" i="20"/>
  <c r="B8" i="20"/>
  <c r="C8" i="20"/>
  <c r="D8" i="20"/>
  <c r="E8" i="20"/>
  <c r="F8" i="20"/>
  <c r="G8" i="20"/>
  <c r="A9" i="20"/>
  <c r="B9" i="20"/>
  <c r="C9" i="20"/>
  <c r="D9" i="20"/>
  <c r="E9" i="20"/>
  <c r="F9" i="20"/>
  <c r="G9" i="20"/>
  <c r="A10" i="20"/>
  <c r="B10" i="20"/>
  <c r="C10" i="20"/>
  <c r="D10" i="20"/>
  <c r="E10" i="20"/>
  <c r="F10" i="20"/>
  <c r="G10" i="20"/>
  <c r="A11" i="20"/>
  <c r="B11" i="20"/>
  <c r="C11" i="20"/>
  <c r="D11" i="20"/>
  <c r="E11" i="20"/>
  <c r="F11" i="20"/>
  <c r="G11" i="20"/>
  <c r="A12" i="20"/>
  <c r="B12" i="20"/>
  <c r="C12" i="20"/>
  <c r="D12" i="20"/>
  <c r="E12" i="20"/>
  <c r="F12" i="20"/>
  <c r="G12" i="20"/>
  <c r="A13" i="20"/>
  <c r="B13" i="20"/>
  <c r="C13" i="20"/>
  <c r="D13" i="20"/>
  <c r="E13" i="20"/>
  <c r="F13" i="20"/>
  <c r="G13" i="20"/>
  <c r="A14" i="20"/>
  <c r="B14" i="20"/>
  <c r="C14" i="20"/>
  <c r="D14" i="20"/>
  <c r="E14" i="20"/>
  <c r="F14" i="20"/>
  <c r="G14" i="20"/>
  <c r="A15" i="20"/>
  <c r="B15" i="20"/>
  <c r="C15" i="20"/>
  <c r="D15" i="20"/>
  <c r="E15" i="20"/>
  <c r="F15" i="20"/>
  <c r="G15" i="20"/>
  <c r="A16" i="20"/>
  <c r="B16" i="20"/>
  <c r="C16" i="20"/>
  <c r="D16" i="20"/>
  <c r="E16" i="20"/>
  <c r="F16" i="20"/>
  <c r="G16" i="20"/>
  <c r="A17" i="20"/>
  <c r="B17" i="20"/>
  <c r="C17" i="20"/>
  <c r="D17" i="20"/>
  <c r="E17" i="20"/>
  <c r="K11" i="20" s="1"/>
  <c r="F17" i="20"/>
  <c r="G17" i="20"/>
  <c r="K17" i="20"/>
  <c r="A18" i="20"/>
  <c r="B18" i="20"/>
  <c r="C18" i="20"/>
  <c r="D18" i="20"/>
  <c r="E18" i="20"/>
  <c r="F18" i="20"/>
  <c r="G18" i="20"/>
  <c r="A19" i="20"/>
  <c r="B19" i="20"/>
  <c r="C19" i="20"/>
  <c r="D19" i="20"/>
  <c r="E19" i="20"/>
  <c r="K12" i="20" s="1"/>
  <c r="F19" i="20"/>
  <c r="G19" i="20"/>
  <c r="A20" i="20"/>
  <c r="B20" i="20"/>
  <c r="C20" i="20"/>
  <c r="D20" i="20"/>
  <c r="E20" i="20"/>
  <c r="F20" i="20"/>
  <c r="G20" i="20"/>
  <c r="A21" i="20"/>
  <c r="B21" i="20"/>
  <c r="C21" i="20"/>
  <c r="D21" i="20"/>
  <c r="E21" i="20"/>
  <c r="F21" i="20"/>
  <c r="G21" i="20"/>
  <c r="A22" i="20"/>
  <c r="B22" i="20"/>
  <c r="C22" i="20"/>
  <c r="D22" i="20"/>
  <c r="E22" i="20"/>
  <c r="F22" i="20"/>
  <c r="G22" i="20"/>
  <c r="A23" i="20"/>
  <c r="B23" i="20"/>
  <c r="C23" i="20"/>
  <c r="D23" i="20"/>
  <c r="E23" i="20"/>
  <c r="K13" i="20" s="1"/>
  <c r="F23" i="20"/>
  <c r="G23" i="20"/>
  <c r="A24" i="20"/>
  <c r="B24" i="20"/>
  <c r="C24" i="20"/>
  <c r="D24" i="20"/>
  <c r="E24" i="20"/>
  <c r="F24" i="20"/>
  <c r="G24" i="20"/>
  <c r="A25" i="20"/>
  <c r="B25" i="20"/>
  <c r="C25" i="20"/>
  <c r="D25" i="20"/>
  <c r="E25" i="20"/>
  <c r="F25" i="20"/>
  <c r="G25" i="20"/>
  <c r="A26" i="20"/>
  <c r="B26" i="20"/>
  <c r="C26" i="20"/>
  <c r="D26" i="20"/>
  <c r="E26" i="20"/>
  <c r="F26" i="20"/>
  <c r="G26" i="20"/>
  <c r="A27" i="20"/>
  <c r="B27" i="20"/>
  <c r="C27" i="20"/>
  <c r="D27" i="20"/>
  <c r="E27" i="20"/>
  <c r="F27" i="20"/>
  <c r="G27" i="20"/>
  <c r="A28" i="20"/>
  <c r="B28" i="20"/>
  <c r="C28" i="20"/>
  <c r="D28" i="20"/>
  <c r="E28" i="20"/>
  <c r="K14" i="20" s="1"/>
  <c r="F28" i="20"/>
  <c r="G28" i="20"/>
  <c r="A29" i="20"/>
  <c r="B29" i="20"/>
  <c r="C29" i="20"/>
  <c r="D29" i="20"/>
  <c r="E29" i="20"/>
  <c r="K15" i="20" s="1"/>
  <c r="F29" i="20"/>
  <c r="G29" i="20"/>
  <c r="A30" i="20"/>
  <c r="B30" i="20"/>
  <c r="C30" i="20"/>
  <c r="D30" i="20"/>
  <c r="E30" i="20"/>
  <c r="F30" i="20"/>
  <c r="G30" i="20"/>
  <c r="A31" i="20"/>
  <c r="B31" i="20"/>
  <c r="C31" i="20"/>
  <c r="D31" i="20"/>
  <c r="E31" i="20"/>
  <c r="K16" i="20" s="1"/>
  <c r="F31" i="20"/>
  <c r="G31" i="20"/>
  <c r="A32" i="20"/>
  <c r="B32" i="20"/>
  <c r="C32" i="20"/>
  <c r="D32" i="20"/>
  <c r="E32" i="20"/>
  <c r="F32" i="20"/>
  <c r="G32" i="20"/>
  <c r="A33" i="20"/>
  <c r="B33" i="20"/>
  <c r="C33" i="20"/>
  <c r="D33" i="20"/>
  <c r="E33" i="20"/>
  <c r="F33" i="20"/>
  <c r="G33" i="20"/>
  <c r="A34" i="20"/>
  <c r="B34" i="20"/>
  <c r="C34" i="20"/>
  <c r="D34" i="20"/>
  <c r="E34" i="20"/>
  <c r="F34" i="20"/>
  <c r="G34" i="20"/>
  <c r="A35" i="20"/>
  <c r="B35" i="20"/>
  <c r="C35" i="20"/>
  <c r="D35" i="20"/>
  <c r="E35" i="20"/>
  <c r="F35" i="20"/>
  <c r="G35" i="20"/>
  <c r="A36" i="20"/>
  <c r="B36" i="20"/>
  <c r="C36" i="20"/>
  <c r="D36" i="20"/>
  <c r="E36" i="20"/>
  <c r="K18" i="20" s="1"/>
  <c r="F36" i="20"/>
  <c r="G36" i="20"/>
  <c r="A37" i="20"/>
  <c r="B37" i="20"/>
  <c r="C37" i="20"/>
  <c r="D37" i="20"/>
  <c r="E37" i="20"/>
  <c r="K19" i="20" s="1"/>
  <c r="F37" i="20"/>
  <c r="G37" i="20"/>
  <c r="A3" i="19" l="1"/>
  <c r="B3" i="19"/>
  <c r="C3" i="19"/>
  <c r="D3" i="19"/>
  <c r="E3" i="19"/>
  <c r="K8" i="19" s="1"/>
  <c r="F3" i="19"/>
  <c r="G3" i="19"/>
  <c r="A4" i="19"/>
  <c r="B4" i="19"/>
  <c r="C4" i="19"/>
  <c r="D4" i="19"/>
  <c r="E4" i="19"/>
  <c r="F4" i="19"/>
  <c r="G4" i="19"/>
  <c r="A5" i="19"/>
  <c r="B5" i="19"/>
  <c r="C5" i="19"/>
  <c r="D5" i="19"/>
  <c r="E5" i="19"/>
  <c r="F5" i="19"/>
  <c r="G5" i="19"/>
  <c r="A6" i="19"/>
  <c r="B6" i="19"/>
  <c r="C6" i="19"/>
  <c r="D6" i="19"/>
  <c r="E6" i="19"/>
  <c r="F6" i="19"/>
  <c r="G6" i="19"/>
  <c r="A7" i="19"/>
  <c r="B7" i="19"/>
  <c r="C7" i="19"/>
  <c r="D7" i="19"/>
  <c r="E7" i="19"/>
  <c r="F7" i="19"/>
  <c r="G7" i="19"/>
  <c r="A8" i="19"/>
  <c r="B8" i="19"/>
  <c r="C8" i="19"/>
  <c r="D8" i="19"/>
  <c r="E8" i="19"/>
  <c r="F8" i="19"/>
  <c r="G8" i="19"/>
  <c r="A9" i="19"/>
  <c r="B9" i="19"/>
  <c r="C9" i="19"/>
  <c r="D9" i="19"/>
  <c r="E9" i="19"/>
  <c r="F9" i="19"/>
  <c r="G9" i="19"/>
  <c r="K9" i="19"/>
  <c r="A10" i="19"/>
  <c r="B10" i="19"/>
  <c r="C10" i="19"/>
  <c r="D10" i="19"/>
  <c r="E10" i="19"/>
  <c r="F10" i="19"/>
  <c r="G10" i="19"/>
  <c r="A11" i="19"/>
  <c r="B11" i="19"/>
  <c r="C11" i="19"/>
  <c r="D11" i="19"/>
  <c r="E11" i="19"/>
  <c r="F11" i="19"/>
  <c r="G11" i="19"/>
  <c r="A12" i="19"/>
  <c r="B12" i="19"/>
  <c r="C12" i="19"/>
  <c r="D12" i="19"/>
  <c r="E12" i="19"/>
  <c r="F12" i="19"/>
  <c r="G12" i="19"/>
  <c r="A13" i="19"/>
  <c r="B13" i="19"/>
  <c r="C13" i="19"/>
  <c r="D13" i="19"/>
  <c r="E13" i="19"/>
  <c r="F13" i="19"/>
  <c r="G13" i="19"/>
  <c r="A14" i="19"/>
  <c r="B14" i="19"/>
  <c r="C14" i="19"/>
  <c r="D14" i="19"/>
  <c r="E14" i="19"/>
  <c r="F14" i="19"/>
  <c r="G14" i="19"/>
  <c r="A15" i="19"/>
  <c r="B15" i="19"/>
  <c r="C15" i="19"/>
  <c r="D15" i="19"/>
  <c r="E15" i="19"/>
  <c r="F15" i="19"/>
  <c r="G15" i="19"/>
  <c r="A16" i="19"/>
  <c r="B16" i="19"/>
  <c r="C16" i="19"/>
  <c r="D16" i="19"/>
  <c r="E16" i="19"/>
  <c r="F16" i="19"/>
  <c r="G16" i="19"/>
  <c r="A17" i="19"/>
  <c r="B17" i="19"/>
  <c r="C17" i="19"/>
  <c r="D17" i="19"/>
  <c r="E17" i="19"/>
  <c r="F17" i="19"/>
  <c r="G17" i="19"/>
  <c r="K17" i="19"/>
  <c r="A18" i="19"/>
  <c r="B18" i="19"/>
  <c r="C18" i="19"/>
  <c r="D18" i="19"/>
  <c r="E18" i="19"/>
  <c r="F18" i="19"/>
  <c r="G18" i="19"/>
  <c r="A19" i="19"/>
  <c r="B19" i="19"/>
  <c r="C19" i="19"/>
  <c r="D19" i="19"/>
  <c r="E19" i="19"/>
  <c r="F19" i="19"/>
  <c r="G19" i="19"/>
  <c r="A20" i="19"/>
  <c r="B20" i="19"/>
  <c r="C20" i="19"/>
  <c r="D20" i="19"/>
  <c r="E20" i="19"/>
  <c r="K10" i="19" s="1"/>
  <c r="F20" i="19"/>
  <c r="G20" i="19"/>
  <c r="A21" i="19"/>
  <c r="B21" i="19"/>
  <c r="C21" i="19"/>
  <c r="D21" i="19"/>
  <c r="E21" i="19"/>
  <c r="F21" i="19"/>
  <c r="G21" i="19"/>
  <c r="A22" i="19"/>
  <c r="B22" i="19"/>
  <c r="C22" i="19"/>
  <c r="D22" i="19"/>
  <c r="E22" i="19"/>
  <c r="F22" i="19"/>
  <c r="G22" i="19"/>
  <c r="A23" i="19"/>
  <c r="B23" i="19"/>
  <c r="C23" i="19"/>
  <c r="D23" i="19"/>
  <c r="E23" i="19"/>
  <c r="K11" i="19" s="1"/>
  <c r="F23" i="19"/>
  <c r="G23" i="19"/>
  <c r="A24" i="19"/>
  <c r="B24" i="19"/>
  <c r="C24" i="19"/>
  <c r="D24" i="19"/>
  <c r="E24" i="19"/>
  <c r="F24" i="19"/>
  <c r="G24" i="19"/>
  <c r="A25" i="19"/>
  <c r="B25" i="19"/>
  <c r="C25" i="19"/>
  <c r="D25" i="19"/>
  <c r="E25" i="19"/>
  <c r="F25" i="19"/>
  <c r="G25" i="19"/>
  <c r="A26" i="19"/>
  <c r="B26" i="19"/>
  <c r="C26" i="19"/>
  <c r="D26" i="19"/>
  <c r="E26" i="19"/>
  <c r="F26" i="19"/>
  <c r="G26" i="19"/>
  <c r="A27" i="19"/>
  <c r="B27" i="19"/>
  <c r="C27" i="19"/>
  <c r="D27" i="19"/>
  <c r="E27" i="19"/>
  <c r="F27" i="19"/>
  <c r="G27" i="19"/>
  <c r="A28" i="19"/>
  <c r="B28" i="19"/>
  <c r="C28" i="19"/>
  <c r="D28" i="19"/>
  <c r="E28" i="19"/>
  <c r="K12" i="19" s="1"/>
  <c r="F28" i="19"/>
  <c r="G28" i="19"/>
  <c r="A29" i="19"/>
  <c r="B29" i="19"/>
  <c r="C29" i="19"/>
  <c r="D29" i="19"/>
  <c r="E29" i="19"/>
  <c r="F29" i="19"/>
  <c r="G29" i="19"/>
  <c r="A30" i="19"/>
  <c r="B30" i="19"/>
  <c r="C30" i="19"/>
  <c r="D30" i="19"/>
  <c r="E30" i="19"/>
  <c r="F30" i="19"/>
  <c r="G30" i="19"/>
  <c r="A31" i="19"/>
  <c r="B31" i="19"/>
  <c r="C31" i="19"/>
  <c r="D31" i="19"/>
  <c r="E31" i="19"/>
  <c r="K13" i="19" s="1"/>
  <c r="F31" i="19"/>
  <c r="G31" i="19"/>
  <c r="A32" i="19"/>
  <c r="B32" i="19"/>
  <c r="C32" i="19"/>
  <c r="D32" i="19"/>
  <c r="E32" i="19"/>
  <c r="F32" i="19"/>
  <c r="G32" i="19"/>
  <c r="A33" i="19"/>
  <c r="B33" i="19"/>
  <c r="C33" i="19"/>
  <c r="D33" i="19"/>
  <c r="E33" i="19"/>
  <c r="K14" i="19" s="1"/>
  <c r="F33" i="19"/>
  <c r="G33" i="19"/>
  <c r="A34" i="19"/>
  <c r="B34" i="19"/>
  <c r="C34" i="19"/>
  <c r="D34" i="19"/>
  <c r="E34" i="19"/>
  <c r="F34" i="19"/>
  <c r="G34" i="19"/>
  <c r="A35" i="19"/>
  <c r="B35" i="19"/>
  <c r="C35" i="19"/>
  <c r="D35" i="19"/>
  <c r="E35" i="19"/>
  <c r="F35" i="19"/>
  <c r="G35" i="19"/>
  <c r="A36" i="19"/>
  <c r="B36" i="19"/>
  <c r="C36" i="19"/>
  <c r="D36" i="19"/>
  <c r="E36" i="19"/>
  <c r="K15" i="19" s="1"/>
  <c r="F36" i="19"/>
  <c r="G36" i="19"/>
  <c r="A37" i="19"/>
  <c r="B37" i="19"/>
  <c r="C37" i="19"/>
  <c r="D37" i="19"/>
  <c r="E37" i="19"/>
  <c r="F37" i="19"/>
  <c r="G37" i="19"/>
  <c r="A38" i="19"/>
  <c r="B38" i="19"/>
  <c r="C38" i="19"/>
  <c r="D38" i="19"/>
  <c r="E38" i="19"/>
  <c r="F38" i="19"/>
  <c r="G38" i="19"/>
  <c r="A39" i="19"/>
  <c r="B39" i="19"/>
  <c r="C39" i="19"/>
  <c r="D39" i="19"/>
  <c r="E39" i="19"/>
  <c r="F39" i="19"/>
  <c r="G39" i="19"/>
  <c r="A40" i="19"/>
  <c r="B40" i="19"/>
  <c r="C40" i="19"/>
  <c r="D40" i="19"/>
  <c r="E40" i="19"/>
  <c r="F40" i="19"/>
  <c r="G40" i="19"/>
  <c r="A41" i="19"/>
  <c r="B41" i="19"/>
  <c r="C41" i="19"/>
  <c r="D41" i="19"/>
  <c r="E41" i="19"/>
  <c r="F41" i="19"/>
  <c r="G41" i="19"/>
  <c r="A42" i="19"/>
  <c r="B42" i="19"/>
  <c r="C42" i="19"/>
  <c r="D42" i="19"/>
  <c r="E42" i="19"/>
  <c r="F42" i="19"/>
  <c r="G42" i="19"/>
  <c r="A43" i="19"/>
  <c r="B43" i="19"/>
  <c r="C43" i="19"/>
  <c r="D43" i="19"/>
  <c r="E43" i="19"/>
  <c r="F43" i="19"/>
  <c r="G43" i="19"/>
  <c r="A44" i="19"/>
  <c r="B44" i="19"/>
  <c r="C44" i="19"/>
  <c r="D44" i="19"/>
  <c r="E44" i="19"/>
  <c r="K16" i="19" s="1"/>
  <c r="F44" i="19"/>
  <c r="G44" i="19"/>
  <c r="A45" i="19"/>
  <c r="B45" i="19"/>
  <c r="C45" i="19"/>
  <c r="D45" i="19"/>
  <c r="E45" i="19"/>
  <c r="F45" i="19"/>
  <c r="G45" i="19"/>
  <c r="A46" i="19"/>
  <c r="B46" i="19"/>
  <c r="C46" i="19"/>
  <c r="D46" i="19"/>
  <c r="E46" i="19"/>
  <c r="F46" i="19"/>
  <c r="G46" i="19"/>
  <c r="A47" i="19"/>
  <c r="B47" i="19"/>
  <c r="C47" i="19"/>
  <c r="D47" i="19"/>
  <c r="E47" i="19"/>
  <c r="F47" i="19"/>
  <c r="G47" i="19"/>
  <c r="A48" i="19"/>
  <c r="B48" i="19"/>
  <c r="C48" i="19"/>
  <c r="D48" i="19"/>
  <c r="E48" i="19"/>
  <c r="F48" i="19"/>
  <c r="G48" i="19"/>
  <c r="A49" i="19"/>
  <c r="B49" i="19"/>
  <c r="C49" i="19"/>
  <c r="D49" i="19"/>
  <c r="E49" i="19"/>
  <c r="F49" i="19"/>
  <c r="G49" i="19"/>
  <c r="A50" i="19"/>
  <c r="B50" i="19"/>
  <c r="C50" i="19"/>
  <c r="D50" i="19"/>
  <c r="E50" i="19"/>
  <c r="F50" i="19"/>
  <c r="G50" i="19"/>
  <c r="A51" i="19"/>
  <c r="B51" i="19"/>
  <c r="C51" i="19"/>
  <c r="D51" i="19"/>
  <c r="E51" i="19"/>
  <c r="F51" i="19"/>
  <c r="G51" i="19"/>
  <c r="A52" i="19"/>
  <c r="B52" i="19"/>
  <c r="C52" i="19"/>
  <c r="D52" i="19"/>
  <c r="E52" i="19"/>
  <c r="K18" i="19" s="1"/>
  <c r="F52" i="19"/>
  <c r="G52" i="19"/>
  <c r="A53" i="19"/>
  <c r="B53" i="19"/>
  <c r="C53" i="19"/>
  <c r="D53" i="19"/>
  <c r="E53" i="19"/>
  <c r="F53" i="19"/>
  <c r="G53" i="19"/>
  <c r="A54" i="19"/>
  <c r="B54" i="19"/>
  <c r="C54" i="19"/>
  <c r="D54" i="19"/>
  <c r="E54" i="19"/>
  <c r="F54" i="19"/>
  <c r="G54" i="19"/>
  <c r="A55" i="19"/>
  <c r="B55" i="19"/>
  <c r="C55" i="19"/>
  <c r="D55" i="19"/>
  <c r="E55" i="19"/>
  <c r="F55" i="19"/>
  <c r="G55" i="19"/>
  <c r="A56" i="19"/>
  <c r="B56" i="19"/>
  <c r="C56" i="19"/>
  <c r="D56" i="19"/>
  <c r="E56" i="19"/>
  <c r="F56" i="19"/>
  <c r="G56" i="19"/>
  <c r="A57" i="19"/>
  <c r="B57" i="19"/>
  <c r="C57" i="19"/>
  <c r="D57" i="19"/>
  <c r="E57" i="19"/>
  <c r="K19" i="19" s="1"/>
  <c r="F57" i="19"/>
  <c r="G57" i="19"/>
  <c r="A58" i="19"/>
  <c r="B58" i="19"/>
  <c r="C58" i="19"/>
  <c r="D58" i="19"/>
  <c r="E58" i="19"/>
  <c r="F58" i="19"/>
  <c r="G58" i="19"/>
  <c r="A59" i="19"/>
  <c r="B59" i="19"/>
  <c r="C59" i="19"/>
  <c r="D59" i="19"/>
  <c r="E59" i="19"/>
  <c r="F59" i="19"/>
  <c r="G59" i="19"/>
  <c r="A3" i="18" l="1"/>
  <c r="B3" i="18"/>
  <c r="C3" i="18"/>
  <c r="D3" i="18"/>
  <c r="E3" i="18"/>
  <c r="F3" i="18"/>
  <c r="G3" i="18"/>
  <c r="A4" i="18"/>
  <c r="B4" i="18"/>
  <c r="C4" i="18"/>
  <c r="D4" i="18"/>
  <c r="E4" i="18"/>
  <c r="K9" i="18" s="1"/>
  <c r="F4" i="18"/>
  <c r="G4" i="18"/>
  <c r="A5" i="18"/>
  <c r="B5" i="18"/>
  <c r="C5" i="18"/>
  <c r="D5" i="18"/>
  <c r="E5" i="18"/>
  <c r="F5" i="18"/>
  <c r="G5" i="18"/>
  <c r="A6" i="18"/>
  <c r="B6" i="18"/>
  <c r="C6" i="18"/>
  <c r="D6" i="18"/>
  <c r="E6" i="18"/>
  <c r="F6" i="18"/>
  <c r="G6" i="18"/>
  <c r="A7" i="18"/>
  <c r="B7" i="18"/>
  <c r="C7" i="18"/>
  <c r="D7" i="18"/>
  <c r="E7" i="18"/>
  <c r="F7" i="18"/>
  <c r="G7" i="18"/>
  <c r="A8" i="18"/>
  <c r="B8" i="18"/>
  <c r="C8" i="18"/>
  <c r="D8" i="18"/>
  <c r="E8" i="18"/>
  <c r="F8" i="18"/>
  <c r="G8" i="18"/>
  <c r="A9" i="18"/>
  <c r="B9" i="18"/>
  <c r="C9" i="18"/>
  <c r="D9" i="18"/>
  <c r="E9" i="18"/>
  <c r="F9" i="18"/>
  <c r="G9" i="18"/>
  <c r="A10" i="18"/>
  <c r="B10" i="18"/>
  <c r="C10" i="18"/>
  <c r="D10" i="18"/>
  <c r="E10" i="18"/>
  <c r="K10" i="18" s="1"/>
  <c r="F10" i="18"/>
  <c r="G10" i="18"/>
  <c r="A11" i="18"/>
  <c r="B11" i="18"/>
  <c r="C11" i="18"/>
  <c r="D11" i="18"/>
  <c r="E11" i="18"/>
  <c r="F11" i="18"/>
  <c r="G11" i="18"/>
  <c r="A12" i="18"/>
  <c r="B12" i="18"/>
  <c r="C12" i="18"/>
  <c r="D12" i="18"/>
  <c r="E12" i="18"/>
  <c r="F12" i="18"/>
  <c r="G12" i="18"/>
  <c r="A13" i="18"/>
  <c r="B13" i="18"/>
  <c r="C13" i="18"/>
  <c r="D13" i="18"/>
  <c r="E13" i="18"/>
  <c r="F13" i="18"/>
  <c r="G13" i="18"/>
  <c r="A14" i="18"/>
  <c r="B14" i="18"/>
  <c r="C14" i="18"/>
  <c r="D14" i="18"/>
  <c r="E14" i="18"/>
  <c r="F14" i="18"/>
  <c r="G14" i="18"/>
  <c r="A15" i="18"/>
  <c r="B15" i="18"/>
  <c r="C15" i="18"/>
  <c r="D15" i="18"/>
  <c r="E15" i="18"/>
  <c r="K11" i="18" s="1"/>
  <c r="F15" i="18"/>
  <c r="G15" i="18"/>
  <c r="A16" i="18"/>
  <c r="B16" i="18"/>
  <c r="C16" i="18"/>
  <c r="D16" i="18"/>
  <c r="E16" i="18"/>
  <c r="F16" i="18"/>
  <c r="G16" i="18"/>
  <c r="A17" i="18"/>
  <c r="B17" i="18"/>
  <c r="C17" i="18"/>
  <c r="D17" i="18"/>
  <c r="E17" i="18"/>
  <c r="F17" i="18"/>
  <c r="G17" i="18"/>
  <c r="A18" i="18"/>
  <c r="B18" i="18"/>
  <c r="C18" i="18"/>
  <c r="D18" i="18"/>
  <c r="E18" i="18"/>
  <c r="F18" i="18"/>
  <c r="G18" i="18"/>
  <c r="A19" i="18"/>
  <c r="B19" i="18"/>
  <c r="C19" i="18"/>
  <c r="D19" i="18"/>
  <c r="E19" i="18"/>
  <c r="F19" i="18"/>
  <c r="G19" i="18"/>
  <c r="A20" i="18"/>
  <c r="B20" i="18"/>
  <c r="C20" i="18"/>
  <c r="D20" i="18"/>
  <c r="E20" i="18"/>
  <c r="F20" i="18"/>
  <c r="G20" i="18"/>
  <c r="A21" i="18"/>
  <c r="B21" i="18"/>
  <c r="C21" i="18"/>
  <c r="D21" i="18"/>
  <c r="E21" i="18"/>
  <c r="F21" i="18"/>
  <c r="G21" i="18"/>
  <c r="A22" i="18"/>
  <c r="B22" i="18"/>
  <c r="C22" i="18"/>
  <c r="D22" i="18"/>
  <c r="E22" i="18"/>
  <c r="F22" i="18"/>
  <c r="G22" i="18"/>
  <c r="A23" i="18"/>
  <c r="B23" i="18"/>
  <c r="C23" i="18"/>
  <c r="D23" i="18"/>
  <c r="E23" i="18"/>
  <c r="F23" i="18"/>
  <c r="G23" i="18"/>
  <c r="A24" i="18"/>
  <c r="B24" i="18"/>
  <c r="C24" i="18"/>
  <c r="D24" i="18"/>
  <c r="E24" i="18"/>
  <c r="F24" i="18"/>
  <c r="G24" i="18"/>
  <c r="A25" i="18"/>
  <c r="B25" i="18"/>
  <c r="C25" i="18"/>
  <c r="D25" i="18"/>
  <c r="E25" i="18"/>
  <c r="F25" i="18"/>
  <c r="G25" i="18"/>
  <c r="A26" i="18"/>
  <c r="B26" i="18"/>
  <c r="C26" i="18"/>
  <c r="D26" i="18"/>
  <c r="E26" i="18"/>
  <c r="F26" i="18"/>
  <c r="G26" i="18"/>
  <c r="A27" i="18"/>
  <c r="B27" i="18"/>
  <c r="C27" i="18"/>
  <c r="D27" i="18"/>
  <c r="E27" i="18"/>
  <c r="F27" i="18"/>
  <c r="G27" i="18"/>
  <c r="A28" i="18"/>
  <c r="B28" i="18"/>
  <c r="C28" i="18"/>
  <c r="D28" i="18"/>
  <c r="E28" i="18"/>
  <c r="F28" i="18"/>
  <c r="G28" i="18"/>
  <c r="A29" i="18"/>
  <c r="B29" i="18"/>
  <c r="C29" i="18"/>
  <c r="D29" i="18"/>
  <c r="E29" i="18"/>
  <c r="F29" i="18"/>
  <c r="G29" i="18"/>
  <c r="A30" i="18"/>
  <c r="B30" i="18"/>
  <c r="C30" i="18"/>
  <c r="D30" i="18"/>
  <c r="E30" i="18"/>
  <c r="F30" i="18"/>
  <c r="G30" i="18"/>
  <c r="A31" i="18"/>
  <c r="B31" i="18"/>
  <c r="C31" i="18"/>
  <c r="D31" i="18"/>
  <c r="E31" i="18"/>
  <c r="F31" i="18"/>
  <c r="G31" i="18"/>
  <c r="A32" i="18"/>
  <c r="B32" i="18"/>
  <c r="C32" i="18"/>
  <c r="D32" i="18"/>
  <c r="E32" i="18"/>
  <c r="F32" i="18"/>
  <c r="G32" i="18"/>
  <c r="A33" i="18"/>
  <c r="B33" i="18"/>
  <c r="C33" i="18"/>
  <c r="D33" i="18"/>
  <c r="E33" i="18"/>
  <c r="F33" i="18"/>
  <c r="G33" i="18"/>
  <c r="A34" i="18"/>
  <c r="B34" i="18"/>
  <c r="C34" i="18"/>
  <c r="D34" i="18"/>
  <c r="E34" i="18"/>
  <c r="F34" i="18"/>
  <c r="G34" i="18"/>
  <c r="A35" i="18"/>
  <c r="B35" i="18"/>
  <c r="C35" i="18"/>
  <c r="D35" i="18"/>
  <c r="E35" i="18"/>
  <c r="F35" i="18"/>
  <c r="G35" i="18"/>
  <c r="A36" i="18"/>
  <c r="B36" i="18"/>
  <c r="C36" i="18"/>
  <c r="D36" i="18"/>
  <c r="E36" i="18"/>
  <c r="F36" i="18"/>
  <c r="G36" i="18"/>
  <c r="A37" i="18"/>
  <c r="B37" i="18"/>
  <c r="C37" i="18"/>
  <c r="D37" i="18"/>
  <c r="E37" i="18"/>
  <c r="F37" i="18"/>
  <c r="G37" i="18"/>
  <c r="A38" i="18"/>
  <c r="B38" i="18"/>
  <c r="C38" i="18"/>
  <c r="D38" i="18"/>
  <c r="E38" i="18"/>
  <c r="F38" i="18"/>
  <c r="G38" i="18"/>
  <c r="A39" i="18"/>
  <c r="B39" i="18"/>
  <c r="C39" i="18"/>
  <c r="D39" i="18"/>
  <c r="E39" i="18"/>
  <c r="F39" i="18"/>
  <c r="G39" i="18"/>
  <c r="A40" i="18"/>
  <c r="B40" i="18"/>
  <c r="C40" i="18"/>
  <c r="D40" i="18"/>
  <c r="E40" i="18"/>
  <c r="F40" i="18"/>
  <c r="G40" i="18"/>
  <c r="A41" i="18"/>
  <c r="B41" i="18"/>
  <c r="C41" i="18"/>
  <c r="D41" i="18"/>
  <c r="E41" i="18"/>
  <c r="F41" i="18"/>
  <c r="G41" i="18"/>
  <c r="A42" i="18"/>
  <c r="B42" i="18"/>
  <c r="C42" i="18"/>
  <c r="D42" i="18"/>
  <c r="E42" i="18"/>
  <c r="K12" i="18" s="1"/>
  <c r="F42" i="18"/>
  <c r="G42" i="18"/>
  <c r="A43" i="18"/>
  <c r="B43" i="18"/>
  <c r="C43" i="18"/>
  <c r="D43" i="18"/>
  <c r="E43" i="18"/>
  <c r="F43" i="18"/>
  <c r="G43" i="18"/>
  <c r="A44" i="18"/>
  <c r="B44" i="18"/>
  <c r="C44" i="18"/>
  <c r="D44" i="18"/>
  <c r="E44" i="18"/>
  <c r="F44" i="18"/>
  <c r="G44" i="18"/>
  <c r="A45" i="18"/>
  <c r="B45" i="18"/>
  <c r="C45" i="18"/>
  <c r="D45" i="18"/>
  <c r="E45" i="18"/>
  <c r="F45" i="18"/>
  <c r="G45" i="18"/>
  <c r="A46" i="18"/>
  <c r="B46" i="18"/>
  <c r="C46" i="18"/>
  <c r="D46" i="18"/>
  <c r="E46" i="18"/>
  <c r="F46" i="18"/>
  <c r="G46" i="18"/>
  <c r="A47" i="18"/>
  <c r="B47" i="18"/>
  <c r="C47" i="18"/>
  <c r="D47" i="18"/>
  <c r="E47" i="18"/>
  <c r="F47" i="18"/>
  <c r="G47" i="18"/>
  <c r="A48" i="18"/>
  <c r="B48" i="18"/>
  <c r="C48" i="18"/>
  <c r="D48" i="18"/>
  <c r="E48" i="18"/>
  <c r="F48" i="18"/>
  <c r="G48" i="18"/>
  <c r="A49" i="18"/>
  <c r="B49" i="18"/>
  <c r="C49" i="18"/>
  <c r="D49" i="18"/>
  <c r="E49" i="18"/>
  <c r="K13" i="18" s="1"/>
  <c r="F49" i="18"/>
  <c r="G49" i="18"/>
  <c r="A50" i="18"/>
  <c r="B50" i="18"/>
  <c r="C50" i="18"/>
  <c r="D50" i="18"/>
  <c r="E50" i="18"/>
  <c r="F50" i="18"/>
  <c r="G50" i="18"/>
  <c r="A51" i="18"/>
  <c r="B51" i="18"/>
  <c r="C51" i="18"/>
  <c r="D51" i="18"/>
  <c r="E51" i="18"/>
  <c r="F51" i="18"/>
  <c r="G51" i="18"/>
  <c r="A52" i="18"/>
  <c r="B52" i="18"/>
  <c r="C52" i="18"/>
  <c r="D52" i="18"/>
  <c r="E52" i="18"/>
  <c r="F52" i="18"/>
  <c r="G52" i="18"/>
  <c r="A53" i="18"/>
  <c r="B53" i="18"/>
  <c r="C53" i="18"/>
  <c r="D53" i="18"/>
  <c r="E53" i="18"/>
  <c r="F53" i="18"/>
  <c r="G53" i="18"/>
  <c r="A54" i="18"/>
  <c r="B54" i="18"/>
  <c r="C54" i="18"/>
  <c r="D54" i="18"/>
  <c r="E54" i="18"/>
  <c r="F54" i="18"/>
  <c r="G54" i="18"/>
  <c r="A55" i="18"/>
  <c r="B55" i="18"/>
  <c r="C55" i="18"/>
  <c r="D55" i="18"/>
  <c r="E55" i="18"/>
  <c r="F55" i="18"/>
  <c r="G55" i="18"/>
  <c r="A56" i="18"/>
  <c r="B56" i="18"/>
  <c r="C56" i="18"/>
  <c r="D56" i="18"/>
  <c r="E56" i="18"/>
  <c r="F56" i="18"/>
  <c r="G56" i="18"/>
  <c r="A57" i="18"/>
  <c r="B57" i="18"/>
  <c r="C57" i="18"/>
  <c r="D57" i="18"/>
  <c r="E57" i="18"/>
  <c r="F57" i="18"/>
  <c r="G57" i="18"/>
  <c r="A58" i="18"/>
  <c r="B58" i="18"/>
  <c r="C58" i="18"/>
  <c r="D58" i="18"/>
  <c r="E58" i="18"/>
  <c r="F58" i="18"/>
  <c r="G58" i="18"/>
  <c r="A59" i="18"/>
  <c r="B59" i="18"/>
  <c r="C59" i="18"/>
  <c r="D59" i="18"/>
  <c r="E59" i="18"/>
  <c r="F59" i="18"/>
  <c r="G59" i="18"/>
  <c r="A60" i="18"/>
  <c r="B60" i="18"/>
  <c r="C60" i="18"/>
  <c r="D60" i="18"/>
  <c r="E60" i="18"/>
  <c r="F60" i="18"/>
  <c r="G60" i="18"/>
  <c r="A61" i="18"/>
  <c r="B61" i="18"/>
  <c r="C61" i="18"/>
  <c r="D61" i="18"/>
  <c r="E61" i="18"/>
  <c r="K14" i="18" s="1"/>
  <c r="F61" i="18"/>
  <c r="G61" i="18"/>
  <c r="A62" i="18"/>
  <c r="B62" i="18"/>
  <c r="C62" i="18"/>
  <c r="D62" i="18"/>
  <c r="E62" i="18"/>
  <c r="F62" i="18"/>
  <c r="G62" i="18"/>
  <c r="A63" i="18"/>
  <c r="B63" i="18"/>
  <c r="C63" i="18"/>
  <c r="D63" i="18"/>
  <c r="E63" i="18"/>
  <c r="F63" i="18"/>
  <c r="G63" i="18"/>
  <c r="A64" i="18"/>
  <c r="B64" i="18"/>
  <c r="C64" i="18"/>
  <c r="D64" i="18"/>
  <c r="E64" i="18"/>
  <c r="F64" i="18"/>
  <c r="G64" i="18"/>
  <c r="A65" i="18"/>
  <c r="B65" i="18"/>
  <c r="C65" i="18"/>
  <c r="D65" i="18"/>
  <c r="E65" i="18"/>
  <c r="F65" i="18"/>
  <c r="G65" i="18"/>
  <c r="A66" i="18"/>
  <c r="B66" i="18"/>
  <c r="C66" i="18"/>
  <c r="D66" i="18"/>
  <c r="E66" i="18"/>
  <c r="F66" i="18"/>
  <c r="G66" i="18"/>
  <c r="A67" i="18"/>
  <c r="B67" i="18"/>
  <c r="C67" i="18"/>
  <c r="D67" i="18"/>
  <c r="E67" i="18"/>
  <c r="F67" i="18"/>
  <c r="G67" i="18"/>
  <c r="A68" i="18"/>
  <c r="B68" i="18"/>
  <c r="C68" i="18"/>
  <c r="D68" i="18"/>
  <c r="E68" i="18"/>
  <c r="F68" i="18"/>
  <c r="G68" i="18"/>
  <c r="A69" i="18"/>
  <c r="B69" i="18"/>
  <c r="C69" i="18"/>
  <c r="D69" i="18"/>
  <c r="E69" i="18"/>
  <c r="F69" i="18"/>
  <c r="G69" i="18"/>
  <c r="A70" i="18"/>
  <c r="B70" i="18"/>
  <c r="C70" i="18"/>
  <c r="D70" i="18"/>
  <c r="E70" i="18"/>
  <c r="F70" i="18"/>
  <c r="G70" i="18"/>
  <c r="A71" i="18"/>
  <c r="B71" i="18"/>
  <c r="C71" i="18"/>
  <c r="D71" i="18"/>
  <c r="E71" i="18"/>
  <c r="F71" i="18"/>
  <c r="G71" i="18"/>
  <c r="A72" i="18"/>
  <c r="B72" i="18"/>
  <c r="C72" i="18"/>
  <c r="D72" i="18"/>
  <c r="E72" i="18"/>
  <c r="F72" i="18"/>
  <c r="G72" i="18"/>
  <c r="A73" i="18"/>
  <c r="B73" i="18"/>
  <c r="C73" i="18"/>
  <c r="D73" i="18"/>
  <c r="E73" i="18"/>
  <c r="F73" i="18"/>
  <c r="G73" i="18"/>
  <c r="A74" i="18"/>
  <c r="B74" i="18"/>
  <c r="C74" i="18"/>
  <c r="D74" i="18"/>
  <c r="E74" i="18"/>
  <c r="F74" i="18"/>
  <c r="G74" i="18"/>
  <c r="A75" i="18"/>
  <c r="B75" i="18"/>
  <c r="C75" i="18"/>
  <c r="D75" i="18"/>
  <c r="E75" i="18"/>
  <c r="F75" i="18"/>
  <c r="G75" i="18"/>
  <c r="A76" i="18"/>
  <c r="B76" i="18"/>
  <c r="C76" i="18"/>
  <c r="D76" i="18"/>
  <c r="E76" i="18"/>
  <c r="F76" i="18"/>
  <c r="G76" i="18"/>
  <c r="A77" i="18"/>
  <c r="B77" i="18"/>
  <c r="C77" i="18"/>
  <c r="D77" i="18"/>
  <c r="E77" i="18"/>
  <c r="F77" i="18"/>
  <c r="G77" i="18"/>
  <c r="A78" i="18"/>
  <c r="B78" i="18"/>
  <c r="C78" i="18"/>
  <c r="D78" i="18"/>
  <c r="E78" i="18"/>
  <c r="F78" i="18"/>
  <c r="G78" i="18"/>
  <c r="A79" i="18"/>
  <c r="B79" i="18"/>
  <c r="C79" i="18"/>
  <c r="D79" i="18"/>
  <c r="E79" i="18"/>
  <c r="K15" i="18" s="1"/>
  <c r="F79" i="18"/>
  <c r="G79" i="18"/>
  <c r="A80" i="18"/>
  <c r="B80" i="18"/>
  <c r="C80" i="18"/>
  <c r="D80" i="18"/>
  <c r="E80" i="18"/>
  <c r="F80" i="18"/>
  <c r="G80" i="18"/>
  <c r="A81" i="18"/>
  <c r="B81" i="18"/>
  <c r="C81" i="18"/>
  <c r="D81" i="18"/>
  <c r="E81" i="18"/>
  <c r="F81" i="18"/>
  <c r="G81" i="18"/>
  <c r="A82" i="18"/>
  <c r="B82" i="18"/>
  <c r="C82" i="18"/>
  <c r="D82" i="18"/>
  <c r="E82" i="18"/>
  <c r="F82" i="18"/>
  <c r="G82" i="18"/>
  <c r="A83" i="18"/>
  <c r="B83" i="18"/>
  <c r="C83" i="18"/>
  <c r="D83" i="18"/>
  <c r="E83" i="18"/>
  <c r="F83" i="18"/>
  <c r="G83" i="18"/>
  <c r="A84" i="18"/>
  <c r="B84" i="18"/>
  <c r="C84" i="18"/>
  <c r="D84" i="18"/>
  <c r="E84" i="18"/>
  <c r="K16" i="18" s="1"/>
  <c r="F84" i="18"/>
  <c r="G84" i="18"/>
  <c r="A85" i="18"/>
  <c r="B85" i="18"/>
  <c r="C85" i="18"/>
  <c r="D85" i="18"/>
  <c r="E85" i="18"/>
  <c r="F85" i="18"/>
  <c r="G85" i="18"/>
  <c r="A86" i="18"/>
  <c r="B86" i="18"/>
  <c r="C86" i="18"/>
  <c r="D86" i="18"/>
  <c r="E86" i="18"/>
  <c r="F86" i="18"/>
  <c r="G86" i="18"/>
  <c r="A87" i="18"/>
  <c r="B87" i="18"/>
  <c r="C87" i="18"/>
  <c r="D87" i="18"/>
  <c r="E87" i="18"/>
  <c r="F87" i="18"/>
  <c r="G87" i="18"/>
  <c r="A88" i="18"/>
  <c r="B88" i="18"/>
  <c r="C88" i="18"/>
  <c r="D88" i="18"/>
  <c r="E88" i="18"/>
  <c r="F88" i="18"/>
  <c r="G88" i="18"/>
  <c r="A89" i="18"/>
  <c r="B89" i="18"/>
  <c r="C89" i="18"/>
  <c r="D89" i="18"/>
  <c r="E89" i="18"/>
  <c r="F89" i="18"/>
  <c r="G89" i="18"/>
  <c r="A90" i="18"/>
  <c r="B90" i="18"/>
  <c r="C90" i="18"/>
  <c r="D90" i="18"/>
  <c r="E90" i="18"/>
  <c r="K17" i="18" s="1"/>
  <c r="F90" i="18"/>
  <c r="G90" i="18"/>
  <c r="A91" i="18"/>
  <c r="B91" i="18"/>
  <c r="C91" i="18"/>
  <c r="D91" i="18"/>
  <c r="E91" i="18"/>
  <c r="F91" i="18"/>
  <c r="G91" i="18"/>
  <c r="A92" i="18"/>
  <c r="B92" i="18"/>
  <c r="C92" i="18"/>
  <c r="D92" i="18"/>
  <c r="E92" i="18"/>
  <c r="F92" i="18"/>
  <c r="G92" i="18"/>
  <c r="A93" i="18"/>
  <c r="B93" i="18"/>
  <c r="C93" i="18"/>
  <c r="D93" i="18"/>
  <c r="E93" i="18"/>
  <c r="F93" i="18"/>
  <c r="G93" i="18"/>
  <c r="A94" i="18"/>
  <c r="B94" i="18"/>
  <c r="C94" i="18"/>
  <c r="D94" i="18"/>
  <c r="E94" i="18"/>
  <c r="F94" i="18"/>
  <c r="G94" i="18"/>
  <c r="A95" i="18"/>
  <c r="B95" i="18"/>
  <c r="C95" i="18"/>
  <c r="D95" i="18"/>
  <c r="E95" i="18"/>
  <c r="F95" i="18"/>
  <c r="G95" i="18"/>
  <c r="A96" i="18"/>
  <c r="B96" i="18"/>
  <c r="C96" i="18"/>
  <c r="D96" i="18"/>
  <c r="E96" i="18"/>
  <c r="F96" i="18"/>
  <c r="G96" i="18"/>
  <c r="A97" i="18"/>
  <c r="B97" i="18"/>
  <c r="C97" i="18"/>
  <c r="D97" i="18"/>
  <c r="E97" i="18"/>
  <c r="F97" i="18"/>
  <c r="G97" i="18"/>
  <c r="A98" i="18"/>
  <c r="B98" i="18"/>
  <c r="C98" i="18"/>
  <c r="D98" i="18"/>
  <c r="E98" i="18"/>
  <c r="F98" i="18"/>
  <c r="G98" i="18"/>
  <c r="A99" i="18"/>
  <c r="B99" i="18"/>
  <c r="C99" i="18"/>
  <c r="D99" i="18"/>
  <c r="E99" i="18"/>
  <c r="F99" i="18"/>
  <c r="G99" i="18"/>
  <c r="A100" i="18"/>
  <c r="B100" i="18"/>
  <c r="C100" i="18"/>
  <c r="D100" i="18"/>
  <c r="E100" i="18"/>
  <c r="F100" i="18"/>
  <c r="G100" i="18"/>
  <c r="A101" i="18"/>
  <c r="B101" i="18"/>
  <c r="C101" i="18"/>
  <c r="D101" i="18"/>
  <c r="E101" i="18"/>
  <c r="F101" i="18"/>
  <c r="G101" i="18"/>
  <c r="A102" i="18"/>
  <c r="B102" i="18"/>
  <c r="C102" i="18"/>
  <c r="D102" i="18"/>
  <c r="E102" i="18"/>
  <c r="F102" i="18"/>
  <c r="G102" i="18"/>
  <c r="A103" i="18"/>
  <c r="B103" i="18"/>
  <c r="C103" i="18"/>
  <c r="D103" i="18"/>
  <c r="E103" i="18"/>
  <c r="F103" i="18"/>
  <c r="G103" i="18"/>
  <c r="A104" i="18"/>
  <c r="B104" i="18"/>
  <c r="C104" i="18"/>
  <c r="D104" i="18"/>
  <c r="E104" i="18"/>
  <c r="F104" i="18"/>
  <c r="G104" i="18"/>
  <c r="A105" i="18"/>
  <c r="B105" i="18"/>
  <c r="C105" i="18"/>
  <c r="D105" i="18"/>
  <c r="E105" i="18"/>
  <c r="F105" i="18"/>
  <c r="G105" i="18"/>
  <c r="A106" i="18"/>
  <c r="B106" i="18"/>
  <c r="C106" i="18"/>
  <c r="D106" i="18"/>
  <c r="E106" i="18"/>
  <c r="F106" i="18"/>
  <c r="G106" i="18"/>
  <c r="A107" i="18"/>
  <c r="B107" i="18"/>
  <c r="C107" i="18"/>
  <c r="D107" i="18"/>
  <c r="E107" i="18"/>
  <c r="K18" i="18" s="1"/>
  <c r="F107" i="18"/>
  <c r="G107" i="18"/>
  <c r="A108" i="18"/>
  <c r="B108" i="18"/>
  <c r="C108" i="18"/>
  <c r="D108" i="18"/>
  <c r="E108" i="18"/>
  <c r="F108" i="18"/>
  <c r="G108" i="18"/>
  <c r="A109" i="18"/>
  <c r="B109" i="18"/>
  <c r="C109" i="18"/>
  <c r="D109" i="18"/>
  <c r="E109" i="18"/>
  <c r="F109" i="18"/>
  <c r="G109" i="18"/>
  <c r="A110" i="18"/>
  <c r="B110" i="18"/>
  <c r="C110" i="18"/>
  <c r="D110" i="18"/>
  <c r="E110" i="18"/>
  <c r="F110" i="18"/>
  <c r="G110" i="18"/>
  <c r="A111" i="18"/>
  <c r="B111" i="18"/>
  <c r="C111" i="18"/>
  <c r="D111" i="18"/>
  <c r="E111" i="18"/>
  <c r="F111" i="18"/>
  <c r="G111" i="18"/>
  <c r="A112" i="18"/>
  <c r="B112" i="18"/>
  <c r="C112" i="18"/>
  <c r="D112" i="18"/>
  <c r="E112" i="18"/>
  <c r="F112" i="18"/>
  <c r="G112" i="18"/>
  <c r="A113" i="18"/>
  <c r="B113" i="18"/>
  <c r="C113" i="18"/>
  <c r="D113" i="18"/>
  <c r="E113" i="18"/>
  <c r="F113" i="18"/>
  <c r="G113" i="18"/>
  <c r="A114" i="18"/>
  <c r="B114" i="18"/>
  <c r="C114" i="18"/>
  <c r="D114" i="18"/>
  <c r="E114" i="18"/>
  <c r="K19" i="18" s="1"/>
  <c r="F114" i="18"/>
  <c r="G114" i="18"/>
  <c r="A115" i="18"/>
  <c r="B115" i="18"/>
  <c r="C115" i="18"/>
  <c r="D115" i="18"/>
  <c r="E115" i="18"/>
  <c r="F115" i="18"/>
  <c r="G115" i="18"/>
  <c r="A116" i="18"/>
  <c r="B116" i="18"/>
  <c r="C116" i="18"/>
  <c r="D116" i="18"/>
  <c r="E116" i="18"/>
  <c r="F116" i="18"/>
  <c r="G116" i="18"/>
  <c r="A117" i="18"/>
  <c r="B117" i="18"/>
  <c r="C117" i="18"/>
  <c r="D117" i="18"/>
  <c r="E117" i="18"/>
  <c r="F117" i="18"/>
  <c r="G117" i="18"/>
  <c r="A118" i="18"/>
  <c r="B118" i="18"/>
  <c r="C118" i="18"/>
  <c r="D118" i="18"/>
  <c r="E118" i="18"/>
  <c r="F118" i="18"/>
  <c r="G118" i="18"/>
  <c r="A119" i="18"/>
  <c r="B119" i="18"/>
  <c r="C119" i="18"/>
  <c r="D119" i="18"/>
  <c r="E119" i="18"/>
  <c r="F119" i="18"/>
  <c r="G119" i="18"/>
  <c r="A120" i="18"/>
  <c r="B120" i="18"/>
  <c r="C120" i="18"/>
  <c r="D120" i="18"/>
  <c r="E120" i="18"/>
  <c r="F120" i="18"/>
  <c r="G120" i="18"/>
  <c r="A121" i="18"/>
  <c r="B121" i="18"/>
  <c r="C121" i="18"/>
  <c r="D121" i="18"/>
  <c r="E121" i="18"/>
  <c r="K20" i="18" s="1"/>
  <c r="F121" i="18"/>
  <c r="G121" i="18"/>
  <c r="A122" i="18"/>
  <c r="B122" i="18"/>
  <c r="C122" i="18"/>
  <c r="D122" i="18"/>
  <c r="E122" i="18"/>
  <c r="F122" i="18"/>
  <c r="G122" i="18"/>
  <c r="A123" i="18"/>
  <c r="B123" i="18"/>
  <c r="C123" i="18"/>
  <c r="D123" i="18"/>
  <c r="E123" i="18"/>
  <c r="F123" i="18"/>
  <c r="G123" i="18"/>
  <c r="A124" i="18"/>
  <c r="B124" i="18"/>
  <c r="C124" i="18"/>
  <c r="D124" i="18"/>
  <c r="E124" i="18"/>
  <c r="F124" i="18"/>
  <c r="G124" i="18"/>
  <c r="A125" i="18"/>
  <c r="B125" i="18"/>
  <c r="C125" i="18"/>
  <c r="D125" i="18"/>
  <c r="E125" i="18"/>
  <c r="F125" i="18"/>
  <c r="G125" i="18"/>
  <c r="A126" i="18"/>
  <c r="B126" i="18"/>
  <c r="C126" i="18"/>
  <c r="D126" i="18"/>
  <c r="E126" i="18"/>
  <c r="F126" i="18"/>
  <c r="G126" i="18"/>
  <c r="A127" i="18"/>
  <c r="B127" i="18"/>
  <c r="C127" i="18"/>
  <c r="D127" i="18"/>
  <c r="E127" i="18"/>
  <c r="K21" i="18" s="1"/>
  <c r="F127" i="18"/>
  <c r="G127" i="18"/>
  <c r="A128" i="18"/>
  <c r="B128" i="18"/>
  <c r="C128" i="18"/>
  <c r="D128" i="18"/>
  <c r="E128" i="18"/>
  <c r="F128" i="18"/>
  <c r="G128" i="18"/>
  <c r="A129" i="18"/>
  <c r="B129" i="18"/>
  <c r="C129" i="18"/>
  <c r="D129" i="18"/>
  <c r="E129" i="18"/>
  <c r="F129" i="18"/>
  <c r="G129" i="18"/>
  <c r="A130" i="18"/>
  <c r="B130" i="18"/>
  <c r="C130" i="18"/>
  <c r="D130" i="18"/>
  <c r="E130" i="18"/>
  <c r="F130" i="18"/>
  <c r="G130" i="18"/>
  <c r="A131" i="18"/>
  <c r="B131" i="18"/>
  <c r="C131" i="18"/>
  <c r="D131" i="18"/>
  <c r="E131" i="18"/>
  <c r="F131" i="18"/>
  <c r="G131" i="18"/>
  <c r="A132" i="18"/>
  <c r="B132" i="18"/>
  <c r="C132" i="18"/>
  <c r="D132" i="18"/>
  <c r="E132" i="18"/>
  <c r="F132" i="18"/>
  <c r="G132" i="18"/>
  <c r="A133" i="18"/>
  <c r="B133" i="18"/>
  <c r="C133" i="18"/>
  <c r="D133" i="18"/>
  <c r="E133" i="18"/>
  <c r="F133" i="18"/>
  <c r="G133" i="18"/>
  <c r="A134" i="18"/>
  <c r="B134" i="18"/>
  <c r="C134" i="18"/>
  <c r="D134" i="18"/>
  <c r="E134" i="18"/>
  <c r="F134" i="18"/>
  <c r="G134" i="18"/>
  <c r="A135" i="18"/>
  <c r="B135" i="18"/>
  <c r="C135" i="18"/>
  <c r="D135" i="18"/>
  <c r="E135" i="18"/>
  <c r="F135" i="18"/>
  <c r="G135" i="18"/>
  <c r="A136" i="18"/>
  <c r="B136" i="18"/>
  <c r="C136" i="18"/>
  <c r="D136" i="18"/>
  <c r="E136" i="18"/>
  <c r="F136" i="18"/>
  <c r="G136" i="18"/>
  <c r="A137" i="18"/>
  <c r="B137" i="18"/>
  <c r="C137" i="18"/>
  <c r="D137" i="18"/>
  <c r="E137" i="18"/>
  <c r="F137" i="18"/>
  <c r="G137" i="18"/>
  <c r="A138" i="18"/>
  <c r="B138" i="18"/>
  <c r="C138" i="18"/>
  <c r="D138" i="18"/>
  <c r="E138" i="18"/>
  <c r="F138" i="18"/>
  <c r="G138" i="18"/>
  <c r="A139" i="18"/>
  <c r="B139" i="18"/>
  <c r="C139" i="18"/>
  <c r="D139" i="18"/>
  <c r="E139" i="18"/>
  <c r="F139" i="18"/>
  <c r="G139" i="18"/>
  <c r="A140" i="18"/>
  <c r="B140" i="18"/>
  <c r="C140" i="18"/>
  <c r="D140" i="18"/>
  <c r="E140" i="18"/>
  <c r="F140" i="18"/>
  <c r="G140" i="18"/>
  <c r="A141" i="18"/>
  <c r="B141" i="18"/>
  <c r="C141" i="18"/>
  <c r="D141" i="18"/>
  <c r="E141" i="18"/>
  <c r="F141" i="18"/>
  <c r="G141" i="18"/>
  <c r="A142" i="18"/>
  <c r="B142" i="18"/>
  <c r="C142" i="18"/>
  <c r="D142" i="18"/>
  <c r="E142" i="18"/>
  <c r="F142" i="18"/>
  <c r="G142" i="18"/>
  <c r="A143" i="18"/>
  <c r="B143" i="18"/>
  <c r="C143" i="18"/>
  <c r="D143" i="18"/>
  <c r="E143" i="18"/>
  <c r="F143" i="18"/>
  <c r="G143" i="18"/>
  <c r="A144" i="18"/>
  <c r="B144" i="18"/>
  <c r="C144" i="18"/>
  <c r="D144" i="18"/>
  <c r="E144" i="18"/>
  <c r="F144" i="18"/>
  <c r="G144" i="18"/>
  <c r="A145" i="18"/>
  <c r="B145" i="18"/>
  <c r="C145" i="18"/>
  <c r="D145" i="18"/>
  <c r="E145" i="18"/>
  <c r="F145" i="18"/>
  <c r="G145" i="18"/>
  <c r="A146" i="18"/>
  <c r="B146" i="18"/>
  <c r="C146" i="18"/>
  <c r="D146" i="18"/>
  <c r="E146" i="18"/>
  <c r="K22" i="18" s="1"/>
  <c r="F146" i="18"/>
  <c r="G146" i="18"/>
  <c r="A147" i="18"/>
  <c r="B147" i="18"/>
  <c r="C147" i="18"/>
  <c r="D147" i="18"/>
  <c r="E147" i="18"/>
  <c r="F147" i="18"/>
  <c r="G147" i="18"/>
  <c r="A148" i="18"/>
  <c r="B148" i="18"/>
  <c r="C148" i="18"/>
  <c r="D148" i="18"/>
  <c r="E148" i="18"/>
  <c r="F148" i="18"/>
  <c r="G148" i="18"/>
  <c r="A149" i="18"/>
  <c r="B149" i="18"/>
  <c r="C149" i="18"/>
  <c r="D149" i="18"/>
  <c r="E149" i="18"/>
  <c r="F149" i="18"/>
  <c r="G149" i="18"/>
  <c r="A150" i="18"/>
  <c r="B150" i="18"/>
  <c r="C150" i="18"/>
  <c r="D150" i="18"/>
  <c r="E150" i="18"/>
  <c r="F150" i="18"/>
  <c r="G150" i="18"/>
  <c r="A151" i="18"/>
  <c r="B151" i="18"/>
  <c r="C151" i="18"/>
  <c r="D151" i="18"/>
  <c r="E151" i="18"/>
  <c r="F151" i="18"/>
  <c r="G151" i="18"/>
  <c r="A152" i="18"/>
  <c r="B152" i="18"/>
  <c r="C152" i="18"/>
  <c r="D152" i="18"/>
  <c r="E152" i="18"/>
  <c r="F152" i="18"/>
  <c r="G152" i="18"/>
  <c r="A153" i="18"/>
  <c r="B153" i="18"/>
  <c r="C153" i="18"/>
  <c r="D153" i="18"/>
  <c r="E153" i="18"/>
  <c r="F153" i="18"/>
  <c r="G153" i="18"/>
  <c r="A154" i="18"/>
  <c r="B154" i="18"/>
  <c r="C154" i="18"/>
  <c r="D154" i="18"/>
  <c r="E154" i="18"/>
  <c r="F154" i="18"/>
  <c r="G154" i="18"/>
  <c r="A155" i="18"/>
  <c r="B155" i="18"/>
  <c r="C155" i="18"/>
  <c r="D155" i="18"/>
  <c r="E155" i="18"/>
  <c r="F155" i="18"/>
  <c r="G155" i="18"/>
  <c r="B4" i="15" l="1"/>
  <c r="C4" i="15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B5" i="15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B6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B7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B8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B9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B1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B4" i="14" l="1"/>
  <c r="C4" i="14"/>
  <c r="D4" i="14"/>
  <c r="E4" i="14"/>
  <c r="F4" i="14"/>
  <c r="G4" i="14"/>
  <c r="H4" i="14"/>
  <c r="I4" i="14"/>
  <c r="J4" i="14"/>
  <c r="K4" i="14"/>
  <c r="L4" i="14"/>
  <c r="M4" i="14"/>
  <c r="N4" i="14"/>
  <c r="O4" i="14"/>
  <c r="P4" i="14"/>
  <c r="B5" i="14"/>
  <c r="C5" i="14"/>
  <c r="D5" i="14"/>
  <c r="E5" i="14"/>
  <c r="F5" i="14"/>
  <c r="G5" i="14"/>
  <c r="H5" i="14"/>
  <c r="I5" i="14"/>
  <c r="J5" i="14"/>
  <c r="K5" i="14"/>
  <c r="L5" i="14"/>
  <c r="M5" i="14"/>
  <c r="N5" i="14"/>
  <c r="O5" i="14"/>
  <c r="P5" i="14"/>
  <c r="B6" i="14"/>
  <c r="C6" i="14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B4" i="1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B6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B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B15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B48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A3" i="12" l="1"/>
  <c r="B3" i="12"/>
  <c r="C3" i="12"/>
  <c r="D3" i="12"/>
  <c r="E3" i="12"/>
  <c r="K8" i="12" s="1"/>
  <c r="F3" i="12"/>
  <c r="G3" i="12"/>
  <c r="A4" i="12"/>
  <c r="B4" i="12"/>
  <c r="C4" i="12"/>
  <c r="D4" i="12"/>
  <c r="E4" i="12"/>
  <c r="K9" i="12" s="1"/>
  <c r="F4" i="12"/>
  <c r="G4" i="12"/>
  <c r="A5" i="12"/>
  <c r="B5" i="12"/>
  <c r="C5" i="12"/>
  <c r="D5" i="12"/>
  <c r="E5" i="12"/>
  <c r="F5" i="12"/>
  <c r="G5" i="12"/>
  <c r="A6" i="12"/>
  <c r="B6" i="12"/>
  <c r="C6" i="12"/>
  <c r="D6" i="12"/>
  <c r="E6" i="12"/>
  <c r="F6" i="12"/>
  <c r="G6" i="12"/>
  <c r="A7" i="12"/>
  <c r="B7" i="12"/>
  <c r="C7" i="12"/>
  <c r="D7" i="12"/>
  <c r="E7" i="12"/>
  <c r="F7" i="12"/>
  <c r="G7" i="12"/>
  <c r="A8" i="12"/>
  <c r="B8" i="12"/>
  <c r="C8" i="12"/>
  <c r="D8" i="12"/>
  <c r="E8" i="12"/>
  <c r="F8" i="12"/>
  <c r="G8" i="12"/>
  <c r="A9" i="12"/>
  <c r="B9" i="12"/>
  <c r="C9" i="12"/>
  <c r="D9" i="12"/>
  <c r="E9" i="12"/>
  <c r="F9" i="12"/>
  <c r="G9" i="12"/>
  <c r="A10" i="12"/>
  <c r="B10" i="12"/>
  <c r="C10" i="12"/>
  <c r="D10" i="12"/>
  <c r="E10" i="12"/>
  <c r="F10" i="12"/>
  <c r="G10" i="12"/>
  <c r="K10" i="12"/>
  <c r="A11" i="12"/>
  <c r="B11" i="12"/>
  <c r="C11" i="12"/>
  <c r="D11" i="12"/>
  <c r="E11" i="12"/>
  <c r="F11" i="12"/>
  <c r="G11" i="12"/>
  <c r="K11" i="12"/>
  <c r="A12" i="12"/>
  <c r="B12" i="12"/>
  <c r="C12" i="12"/>
  <c r="D12" i="12"/>
  <c r="E12" i="12"/>
  <c r="F12" i="12"/>
  <c r="G12" i="12"/>
  <c r="K12" i="12"/>
  <c r="A13" i="12"/>
  <c r="B13" i="12"/>
  <c r="C13" i="12"/>
  <c r="D13" i="12"/>
  <c r="E13" i="12"/>
  <c r="F13" i="12"/>
  <c r="G13" i="12"/>
  <c r="K13" i="12"/>
  <c r="A14" i="12"/>
  <c r="B14" i="12"/>
  <c r="C14" i="12"/>
  <c r="D14" i="12"/>
  <c r="E14" i="12"/>
  <c r="F14" i="12"/>
  <c r="G14" i="12"/>
  <c r="K14" i="12"/>
  <c r="K15" i="12"/>
  <c r="B4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B5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B6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B7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B9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B11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B4" i="9" l="1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B5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B8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B15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B24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B27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B29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B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B34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B35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B36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B37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</calcChain>
</file>

<file path=xl/sharedStrings.xml><?xml version="1.0" encoding="utf-8"?>
<sst xmlns="http://schemas.openxmlformats.org/spreadsheetml/2006/main" count="183" uniqueCount="32">
  <si>
    <t>Total</t>
  </si>
  <si>
    <t>30M</t>
  </si>
  <si>
    <t>50M</t>
  </si>
  <si>
    <t>X</t>
  </si>
  <si>
    <t>Grand</t>
  </si>
  <si>
    <t>学年</t>
    <rPh sb="0" eb="2">
      <t>ガクネン</t>
    </rPh>
    <phoneticPr fontId="4"/>
  </si>
  <si>
    <t>大学名</t>
    <rPh sb="0" eb="2">
      <t>ダイガク</t>
    </rPh>
    <rPh sb="2" eb="3">
      <t>メイ</t>
    </rPh>
    <phoneticPr fontId="4"/>
  </si>
  <si>
    <t>氏名</t>
    <rPh sb="0" eb="2">
      <t>シメイ</t>
    </rPh>
    <phoneticPr fontId="4"/>
  </si>
  <si>
    <t>立順</t>
    <rPh sb="0" eb="1">
      <t>タ</t>
    </rPh>
    <rPh sb="1" eb="2">
      <t>ジュン</t>
    </rPh>
    <phoneticPr fontId="4"/>
  </si>
  <si>
    <t>順位</t>
    <rPh sb="0" eb="2">
      <t>ジュンイ</t>
    </rPh>
    <phoneticPr fontId="4"/>
  </si>
  <si>
    <t>2013年度東海学生アーチェリー納射会(リカーブ部門)</t>
    <rPh sb="24" eb="26">
      <t>ブモン</t>
    </rPh>
    <phoneticPr fontId="1"/>
  </si>
  <si>
    <t>名大</t>
    <rPh sb="0" eb="2">
      <t>メイダイ</t>
    </rPh>
    <phoneticPr fontId="1"/>
  </si>
  <si>
    <t>名城</t>
    <rPh sb="0" eb="2">
      <t>メイジョウ</t>
    </rPh>
    <phoneticPr fontId="1"/>
  </si>
  <si>
    <t>名商</t>
    <rPh sb="0" eb="1">
      <t>ナ</t>
    </rPh>
    <rPh sb="1" eb="2">
      <t>ショウ</t>
    </rPh>
    <phoneticPr fontId="1"/>
  </si>
  <si>
    <t>日福</t>
    <rPh sb="0" eb="2">
      <t>ニチフク</t>
    </rPh>
    <phoneticPr fontId="1"/>
  </si>
  <si>
    <t>南山</t>
    <rPh sb="0" eb="2">
      <t>ナンザン</t>
    </rPh>
    <phoneticPr fontId="1"/>
  </si>
  <si>
    <t>中部</t>
    <rPh sb="0" eb="2">
      <t>チュウブ</t>
    </rPh>
    <phoneticPr fontId="1"/>
  </si>
  <si>
    <t>中京</t>
    <rPh sb="0" eb="2">
      <t>チュウキョウ</t>
    </rPh>
    <phoneticPr fontId="1"/>
  </si>
  <si>
    <t>大同</t>
    <rPh sb="0" eb="2">
      <t>ダイドウ</t>
    </rPh>
    <phoneticPr fontId="1"/>
  </si>
  <si>
    <t>三重</t>
    <rPh sb="0" eb="2">
      <t>ミエ</t>
    </rPh>
    <phoneticPr fontId="1"/>
  </si>
  <si>
    <t>岐阜</t>
    <rPh sb="0" eb="2">
      <t>ギフ</t>
    </rPh>
    <phoneticPr fontId="1"/>
  </si>
  <si>
    <t>愛大</t>
    <rPh sb="0" eb="1">
      <t>アイ</t>
    </rPh>
    <rPh sb="1" eb="2">
      <t>ダイ</t>
    </rPh>
    <phoneticPr fontId="1"/>
  </si>
  <si>
    <t>愛工</t>
    <rPh sb="0" eb="1">
      <t>アイ</t>
    </rPh>
    <rPh sb="1" eb="2">
      <t>コウ</t>
    </rPh>
    <phoneticPr fontId="1"/>
  </si>
  <si>
    <t>愛教</t>
    <rPh sb="0" eb="1">
      <t>アイ</t>
    </rPh>
    <rPh sb="1" eb="2">
      <t>キョウ</t>
    </rPh>
    <phoneticPr fontId="1"/>
  </si>
  <si>
    <t>愛学</t>
    <rPh sb="0" eb="1">
      <t>アイ</t>
    </rPh>
    <rPh sb="1" eb="2">
      <t>ガク</t>
    </rPh>
    <phoneticPr fontId="1"/>
  </si>
  <si>
    <t>2013年度東海学生アーチェリー納射会</t>
    <phoneticPr fontId="1"/>
  </si>
  <si>
    <t>愛教</t>
    <rPh sb="0" eb="2">
      <t>アイキョウ</t>
    </rPh>
    <phoneticPr fontId="1"/>
  </si>
  <si>
    <t>名商</t>
    <rPh sb="0" eb="2">
      <t>メイショウ</t>
    </rPh>
    <phoneticPr fontId="1"/>
  </si>
  <si>
    <t>学年</t>
    <rPh sb="0" eb="2">
      <t>ガクネン</t>
    </rPh>
    <phoneticPr fontId="1"/>
  </si>
  <si>
    <t>2013年度東海学生アーチェリー納射会(コンパウンド部門)</t>
    <rPh sb="26" eb="28">
      <t>ブモン</t>
    </rPh>
    <phoneticPr fontId="1"/>
  </si>
  <si>
    <t>2013年度東海学生アーチェリー納射会（リカーブ部門）</t>
    <rPh sb="24" eb="26">
      <t>ブモン</t>
    </rPh>
    <phoneticPr fontId="1"/>
  </si>
  <si>
    <t>日福</t>
    <rPh sb="0" eb="2">
      <t>ニップク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</si>
</sst>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8">
    <xf numFmtId="0" fontId="0" fillId="0" borderId="0">
      <alignment vertical="center"/>
    </xf>
    <xf numFmtId="0" fontId="2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4" applyNumberFormat="0" applyFont="0" applyAlignment="0" applyProtection="0">
      <alignment vertical="center"/>
    </xf>
    <xf numFmtId="0" fontId="2" fillId="22" borderId="24" applyNumberFormat="0" applyFont="0" applyAlignment="0" applyProtection="0">
      <alignment vertical="center"/>
    </xf>
    <xf numFmtId="0" fontId="2" fillId="22" borderId="24" applyNumberFormat="0" applyFont="0" applyAlignment="0" applyProtection="0">
      <alignment vertical="center"/>
    </xf>
    <xf numFmtId="0" fontId="2" fillId="22" borderId="24" applyNumberFormat="0" applyFont="0" applyAlignment="0" applyProtection="0">
      <alignment vertical="center"/>
    </xf>
    <xf numFmtId="0" fontId="2" fillId="22" borderId="24" applyNumberFormat="0" applyFont="0" applyAlignment="0" applyProtection="0">
      <alignment vertical="center"/>
    </xf>
    <xf numFmtId="0" fontId="2" fillId="22" borderId="24" applyNumberFormat="0" applyFont="0" applyAlignment="0" applyProtection="0">
      <alignment vertical="center"/>
    </xf>
    <xf numFmtId="0" fontId="2" fillId="22" borderId="24" applyNumberFormat="0" applyFont="0" applyAlignment="0" applyProtection="0">
      <alignment vertical="center"/>
    </xf>
    <xf numFmtId="0" fontId="2" fillId="22" borderId="24" applyNumberFormat="0" applyFont="0" applyAlignment="0" applyProtection="0">
      <alignment vertical="center"/>
    </xf>
    <xf numFmtId="0" fontId="2" fillId="22" borderId="24" applyNumberFormat="0" applyFont="0" applyAlignment="0" applyProtection="0">
      <alignment vertical="center"/>
    </xf>
    <xf numFmtId="0" fontId="2" fillId="22" borderId="24" applyNumberFormat="0" applyFont="0" applyAlignment="0" applyProtection="0">
      <alignment vertical="center"/>
    </xf>
    <xf numFmtId="0" fontId="2" fillId="22" borderId="24" applyNumberFormat="0" applyFont="0" applyAlignment="0" applyProtection="0">
      <alignment vertical="center"/>
    </xf>
    <xf numFmtId="0" fontId="2" fillId="22" borderId="24" applyNumberFormat="0" applyFont="0" applyAlignment="0" applyProtection="0">
      <alignment vertical="center"/>
    </xf>
    <xf numFmtId="0" fontId="2" fillId="22" borderId="24" applyNumberFormat="0" applyFont="0" applyAlignment="0" applyProtection="0">
      <alignment vertical="center"/>
    </xf>
    <xf numFmtId="0" fontId="2" fillId="22" borderId="24" applyNumberFormat="0" applyFont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26" applyNumberFormat="0" applyAlignment="0" applyProtection="0">
      <alignment vertical="center"/>
    </xf>
    <xf numFmtId="0" fontId="11" fillId="23" borderId="26" applyNumberFormat="0" applyAlignment="0" applyProtection="0">
      <alignment vertical="center"/>
    </xf>
    <xf numFmtId="0" fontId="11" fillId="23" borderId="26" applyNumberFormat="0" applyAlignment="0" applyProtection="0">
      <alignment vertical="center"/>
    </xf>
    <xf numFmtId="0" fontId="11" fillId="23" borderId="26" applyNumberFormat="0" applyAlignment="0" applyProtection="0">
      <alignment vertical="center"/>
    </xf>
    <xf numFmtId="0" fontId="11" fillId="23" borderId="26" applyNumberFormat="0" applyAlignment="0" applyProtection="0">
      <alignment vertical="center"/>
    </xf>
    <xf numFmtId="0" fontId="11" fillId="23" borderId="26" applyNumberFormat="0" applyAlignment="0" applyProtection="0">
      <alignment vertical="center"/>
    </xf>
    <xf numFmtId="0" fontId="11" fillId="23" borderId="26" applyNumberFormat="0" applyAlignment="0" applyProtection="0">
      <alignment vertical="center"/>
    </xf>
    <xf numFmtId="0" fontId="11" fillId="23" borderId="26" applyNumberFormat="0" applyAlignment="0" applyProtection="0">
      <alignment vertical="center"/>
    </xf>
    <xf numFmtId="0" fontId="11" fillId="23" borderId="26" applyNumberFormat="0" applyAlignment="0" applyProtection="0">
      <alignment vertical="center"/>
    </xf>
    <xf numFmtId="0" fontId="11" fillId="23" borderId="26" applyNumberFormat="0" applyAlignment="0" applyProtection="0">
      <alignment vertical="center"/>
    </xf>
    <xf numFmtId="0" fontId="11" fillId="23" borderId="26" applyNumberFormat="0" applyAlignment="0" applyProtection="0">
      <alignment vertical="center"/>
    </xf>
    <xf numFmtId="0" fontId="11" fillId="23" borderId="26" applyNumberFormat="0" applyAlignment="0" applyProtection="0">
      <alignment vertical="center"/>
    </xf>
    <xf numFmtId="0" fontId="11" fillId="23" borderId="26" applyNumberFormat="0" applyAlignment="0" applyProtection="0">
      <alignment vertical="center"/>
    </xf>
    <xf numFmtId="0" fontId="11" fillId="23" borderId="26" applyNumberFormat="0" applyAlignment="0" applyProtection="0">
      <alignment vertical="center"/>
    </xf>
    <xf numFmtId="0" fontId="11" fillId="23" borderId="26" applyNumberFormat="0" applyAlignment="0" applyProtection="0">
      <alignment vertical="center"/>
    </xf>
    <xf numFmtId="0" fontId="11" fillId="23" borderId="2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23" borderId="31" applyNumberFormat="0" applyAlignment="0" applyProtection="0">
      <alignment vertical="center"/>
    </xf>
    <xf numFmtId="0" fontId="17" fillId="23" borderId="31" applyNumberFormat="0" applyAlignment="0" applyProtection="0">
      <alignment vertical="center"/>
    </xf>
    <xf numFmtId="0" fontId="17" fillId="23" borderId="31" applyNumberFormat="0" applyAlignment="0" applyProtection="0">
      <alignment vertical="center"/>
    </xf>
    <xf numFmtId="0" fontId="17" fillId="23" borderId="31" applyNumberFormat="0" applyAlignment="0" applyProtection="0">
      <alignment vertical="center"/>
    </xf>
    <xf numFmtId="0" fontId="17" fillId="23" borderId="31" applyNumberFormat="0" applyAlignment="0" applyProtection="0">
      <alignment vertical="center"/>
    </xf>
    <xf numFmtId="0" fontId="17" fillId="23" borderId="31" applyNumberFormat="0" applyAlignment="0" applyProtection="0">
      <alignment vertical="center"/>
    </xf>
    <xf numFmtId="0" fontId="17" fillId="23" borderId="31" applyNumberFormat="0" applyAlignment="0" applyProtection="0">
      <alignment vertical="center"/>
    </xf>
    <xf numFmtId="0" fontId="17" fillId="23" borderId="31" applyNumberFormat="0" applyAlignment="0" applyProtection="0">
      <alignment vertical="center"/>
    </xf>
    <xf numFmtId="0" fontId="17" fillId="23" borderId="31" applyNumberFormat="0" applyAlignment="0" applyProtection="0">
      <alignment vertical="center"/>
    </xf>
    <xf numFmtId="0" fontId="17" fillId="23" borderId="31" applyNumberFormat="0" applyAlignment="0" applyProtection="0">
      <alignment vertical="center"/>
    </xf>
    <xf numFmtId="0" fontId="17" fillId="23" borderId="31" applyNumberFormat="0" applyAlignment="0" applyProtection="0">
      <alignment vertical="center"/>
    </xf>
    <xf numFmtId="0" fontId="17" fillId="23" borderId="31" applyNumberFormat="0" applyAlignment="0" applyProtection="0">
      <alignment vertical="center"/>
    </xf>
    <xf numFmtId="0" fontId="17" fillId="23" borderId="31" applyNumberFormat="0" applyAlignment="0" applyProtection="0">
      <alignment vertical="center"/>
    </xf>
    <xf numFmtId="0" fontId="17" fillId="23" borderId="31" applyNumberFormat="0" applyAlignment="0" applyProtection="0">
      <alignment vertical="center"/>
    </xf>
    <xf numFmtId="0" fontId="17" fillId="23" borderId="31" applyNumberFormat="0" applyAlignment="0" applyProtection="0">
      <alignment vertical="center"/>
    </xf>
    <xf numFmtId="0" fontId="17" fillId="23" borderId="3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9" fillId="7" borderId="26" applyNumberFormat="0" applyAlignment="0" applyProtection="0">
      <alignment vertical="center"/>
    </xf>
    <xf numFmtId="0" fontId="19" fillId="7" borderId="26" applyNumberFormat="0" applyAlignment="0" applyProtection="0">
      <alignment vertical="center"/>
    </xf>
    <xf numFmtId="0" fontId="19" fillId="7" borderId="26" applyNumberFormat="0" applyAlignment="0" applyProtection="0">
      <alignment vertical="center"/>
    </xf>
    <xf numFmtId="0" fontId="19" fillId="7" borderId="26" applyNumberFormat="0" applyAlignment="0" applyProtection="0">
      <alignment vertical="center"/>
    </xf>
    <xf numFmtId="0" fontId="19" fillId="7" borderId="26" applyNumberFormat="0" applyAlignment="0" applyProtection="0">
      <alignment vertical="center"/>
    </xf>
    <xf numFmtId="0" fontId="19" fillId="7" borderId="26" applyNumberFormat="0" applyAlignment="0" applyProtection="0">
      <alignment vertical="center"/>
    </xf>
    <xf numFmtId="0" fontId="19" fillId="7" borderId="26" applyNumberFormat="0" applyAlignment="0" applyProtection="0">
      <alignment vertical="center"/>
    </xf>
    <xf numFmtId="0" fontId="19" fillId="7" borderId="26" applyNumberFormat="0" applyAlignment="0" applyProtection="0">
      <alignment vertical="center"/>
    </xf>
    <xf numFmtId="0" fontId="19" fillId="7" borderId="26" applyNumberFormat="0" applyAlignment="0" applyProtection="0">
      <alignment vertical="center"/>
    </xf>
    <xf numFmtId="0" fontId="19" fillId="7" borderId="26" applyNumberFormat="0" applyAlignment="0" applyProtection="0">
      <alignment vertical="center"/>
    </xf>
    <xf numFmtId="0" fontId="19" fillId="7" borderId="26" applyNumberFormat="0" applyAlignment="0" applyProtection="0">
      <alignment vertical="center"/>
    </xf>
    <xf numFmtId="0" fontId="19" fillId="7" borderId="26" applyNumberFormat="0" applyAlignment="0" applyProtection="0">
      <alignment vertical="center"/>
    </xf>
    <xf numFmtId="0" fontId="19" fillId="7" borderId="26" applyNumberFormat="0" applyAlignment="0" applyProtection="0">
      <alignment vertical="center"/>
    </xf>
    <xf numFmtId="0" fontId="19" fillId="7" borderId="26" applyNumberFormat="0" applyAlignment="0" applyProtection="0">
      <alignment vertical="center"/>
    </xf>
    <xf numFmtId="0" fontId="19" fillId="7" borderId="26" applyNumberFormat="0" applyAlignment="0" applyProtection="0">
      <alignment vertical="center"/>
    </xf>
    <xf numFmtId="0" fontId="19" fillId="7" borderId="26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0" borderId="34" xfId="122" applyFont="1" applyFill="1" applyBorder="1" applyAlignment="1">
      <alignment horizontal="center" vertical="center"/>
    </xf>
    <xf numFmtId="0" fontId="3" fillId="0" borderId="40" xfId="122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>
      <alignment vertical="center"/>
    </xf>
    <xf numFmtId="0" fontId="0" fillId="25" borderId="52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26" borderId="52" xfId="0" applyFill="1" applyBorder="1" applyAlignment="1">
      <alignment horizontal="center" vertical="center"/>
    </xf>
    <xf numFmtId="0" fontId="3" fillId="0" borderId="34" xfId="127" applyFont="1" applyFill="1" applyBorder="1" applyAlignment="1">
      <alignment horizontal="center" vertical="center"/>
    </xf>
    <xf numFmtId="0" fontId="3" fillId="0" borderId="40" xfId="127" applyFont="1" applyFill="1" applyBorder="1" applyAlignment="1">
      <alignment horizontal="center" vertical="center"/>
    </xf>
    <xf numFmtId="0" fontId="2" fillId="0" borderId="59" xfId="1" applyBorder="1" applyAlignment="1">
      <alignment horizontal="center" vertical="center"/>
    </xf>
    <xf numFmtId="0" fontId="2" fillId="0" borderId="60" xfId="1" applyBorder="1" applyAlignment="1">
      <alignment horizontal="center" vertical="center"/>
    </xf>
    <xf numFmtId="0" fontId="2" fillId="0" borderId="61" xfId="1" applyBorder="1" applyAlignment="1">
      <alignment horizontal="center" vertical="center"/>
    </xf>
    <xf numFmtId="0" fontId="2" fillId="0" borderId="62" xfId="1" applyBorder="1" applyAlignment="1">
      <alignment horizontal="center" vertical="center"/>
    </xf>
    <xf numFmtId="0" fontId="3" fillId="0" borderId="64" xfId="1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3" fillId="0" borderId="70" xfId="127" applyFont="1" applyFill="1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0" fillId="27" borderId="0" xfId="0" applyFill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67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62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60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59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64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66" xfId="1" applyFont="1" applyFill="1" applyBorder="1" applyAlignment="1">
      <alignment horizontal="center" vertical="center"/>
    </xf>
    <xf numFmtId="0" fontId="3" fillId="0" borderId="38" xfId="122" applyFont="1" applyFill="1" applyBorder="1" applyAlignment="1">
      <alignment horizontal="center" vertical="center"/>
    </xf>
    <xf numFmtId="0" fontId="3" fillId="0" borderId="32" xfId="122" applyFont="1" applyFill="1" applyBorder="1" applyAlignment="1">
      <alignment horizontal="center" vertical="center"/>
    </xf>
    <xf numFmtId="0" fontId="2" fillId="0" borderId="43" xfId="122" applyBorder="1" applyAlignment="1">
      <alignment horizontal="center" vertical="center"/>
    </xf>
    <xf numFmtId="0" fontId="2" fillId="0" borderId="37" xfId="122" applyBorder="1" applyAlignment="1">
      <alignment horizontal="center" vertical="center"/>
    </xf>
    <xf numFmtId="0" fontId="2" fillId="0" borderId="39" xfId="122" applyBorder="1" applyAlignment="1">
      <alignment horizontal="center" vertical="center"/>
    </xf>
    <xf numFmtId="0" fontId="2" fillId="0" borderId="33" xfId="122" applyBorder="1" applyAlignment="1">
      <alignment horizontal="center" vertical="center"/>
    </xf>
    <xf numFmtId="0" fontId="2" fillId="0" borderId="42" xfId="122" applyBorder="1" applyAlignment="1">
      <alignment horizontal="center" vertical="center"/>
    </xf>
    <xf numFmtId="0" fontId="2" fillId="0" borderId="36" xfId="122" applyBorder="1" applyAlignment="1">
      <alignment horizontal="center" vertical="center"/>
    </xf>
    <xf numFmtId="0" fontId="2" fillId="0" borderId="41" xfId="122" applyFont="1" applyBorder="1" applyAlignment="1">
      <alignment horizontal="center" vertical="center"/>
    </xf>
    <xf numFmtId="0" fontId="2" fillId="0" borderId="35" xfId="122" applyBorder="1" applyAlignment="1">
      <alignment horizontal="center" vertical="center"/>
    </xf>
    <xf numFmtId="0" fontId="3" fillId="0" borderId="39" xfId="122" applyFont="1" applyFill="1" applyBorder="1" applyAlignment="1">
      <alignment horizontal="center" vertical="center"/>
    </xf>
    <xf numFmtId="0" fontId="3" fillId="0" borderId="33" xfId="122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38" xfId="127" applyFont="1" applyFill="1" applyBorder="1" applyAlignment="1">
      <alignment horizontal="center" vertical="center"/>
    </xf>
    <xf numFmtId="0" fontId="3" fillId="0" borderId="68" xfId="127" applyFont="1" applyFill="1" applyBorder="1" applyAlignment="1">
      <alignment horizontal="center" vertical="center"/>
    </xf>
    <xf numFmtId="0" fontId="20" fillId="0" borderId="43" xfId="127" applyBorder="1" applyAlignment="1">
      <alignment horizontal="center" vertical="center"/>
    </xf>
    <xf numFmtId="0" fontId="20" fillId="0" borderId="73" xfId="127" applyBorder="1" applyAlignment="1">
      <alignment horizontal="center" vertical="center"/>
    </xf>
    <xf numFmtId="0" fontId="20" fillId="0" borderId="39" xfId="127" applyBorder="1" applyAlignment="1">
      <alignment horizontal="center" vertical="center"/>
    </xf>
    <xf numFmtId="0" fontId="20" fillId="0" borderId="69" xfId="127" applyBorder="1" applyAlignment="1">
      <alignment horizontal="center" vertical="center"/>
    </xf>
    <xf numFmtId="0" fontId="20" fillId="0" borderId="42" xfId="127" applyBorder="1" applyAlignment="1">
      <alignment horizontal="center" vertical="center"/>
    </xf>
    <xf numFmtId="0" fontId="20" fillId="0" borderId="72" xfId="127" applyBorder="1" applyAlignment="1">
      <alignment horizontal="center" vertical="center"/>
    </xf>
    <xf numFmtId="0" fontId="20" fillId="0" borderId="41" xfId="127" applyBorder="1" applyAlignment="1">
      <alignment horizontal="center" vertical="center"/>
    </xf>
    <xf numFmtId="0" fontId="20" fillId="0" borderId="71" xfId="127" applyBorder="1" applyAlignment="1">
      <alignment horizontal="center" vertical="center"/>
    </xf>
    <xf numFmtId="0" fontId="3" fillId="0" borderId="39" xfId="127" applyFont="1" applyFill="1" applyBorder="1" applyAlignment="1">
      <alignment horizontal="center" vertical="center"/>
    </xf>
    <xf numFmtId="0" fontId="3" fillId="0" borderId="69" xfId="127" applyFont="1" applyFill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32" xfId="127" applyFont="1" applyFill="1" applyBorder="1" applyAlignment="1">
      <alignment horizontal="center" vertical="center"/>
    </xf>
    <xf numFmtId="0" fontId="20" fillId="0" borderId="37" xfId="127" applyBorder="1" applyAlignment="1">
      <alignment horizontal="center" vertical="center"/>
    </xf>
    <xf numFmtId="0" fontId="20" fillId="0" borderId="33" xfId="127" applyBorder="1" applyAlignment="1">
      <alignment horizontal="center" vertical="center"/>
    </xf>
    <xf numFmtId="0" fontId="20" fillId="0" borderId="36" xfId="127" applyBorder="1" applyAlignment="1">
      <alignment horizontal="center" vertical="center"/>
    </xf>
    <xf numFmtId="0" fontId="20" fillId="0" borderId="35" xfId="127" applyBorder="1" applyAlignment="1">
      <alignment horizontal="center" vertical="center"/>
    </xf>
    <xf numFmtId="0" fontId="3" fillId="0" borderId="33" xfId="127" applyFont="1" applyFill="1" applyBorder="1" applyAlignment="1">
      <alignment horizontal="center" vertical="center"/>
    </xf>
  </cellXfs>
  <cellStyles count="12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メモ 2 2" xfId="30"/>
    <cellStyle name="メモ 2 3" xfId="31"/>
    <cellStyle name="メモ 2 4" xfId="32"/>
    <cellStyle name="メモ 2 5" xfId="33"/>
    <cellStyle name="メモ 2 6" xfId="34"/>
    <cellStyle name="メモ 2 7" xfId="35"/>
    <cellStyle name="メモ 3" xfId="36"/>
    <cellStyle name="メモ 3 2" xfId="37"/>
    <cellStyle name="メモ 3 3" xfId="38"/>
    <cellStyle name="メモ 3 4" xfId="39"/>
    <cellStyle name="メモ 3 5" xfId="40"/>
    <cellStyle name="メモ 3 6" xfId="41"/>
    <cellStyle name="メモ 3 7" xfId="42"/>
    <cellStyle name="リンク セル 2" xfId="43"/>
    <cellStyle name="悪い 2" xfId="44"/>
    <cellStyle name="計算 2" xfId="45"/>
    <cellStyle name="計算 2 2" xfId="46"/>
    <cellStyle name="計算 2 3" xfId="47"/>
    <cellStyle name="計算 2 4" xfId="48"/>
    <cellStyle name="計算 2 5" xfId="49"/>
    <cellStyle name="計算 2 6" xfId="50"/>
    <cellStyle name="計算 2 7" xfId="51"/>
    <cellStyle name="計算 2 8" xfId="52"/>
    <cellStyle name="計算 3" xfId="53"/>
    <cellStyle name="計算 3 2" xfId="54"/>
    <cellStyle name="計算 3 3" xfId="55"/>
    <cellStyle name="計算 3 4" xfId="56"/>
    <cellStyle name="計算 3 5" xfId="57"/>
    <cellStyle name="計算 3 6" xfId="58"/>
    <cellStyle name="計算 3 7" xfId="59"/>
    <cellStyle name="計算 3 8" xfId="60"/>
    <cellStyle name="警告文 2" xfId="61"/>
    <cellStyle name="見出し 1 2" xfId="62"/>
    <cellStyle name="見出し 2 2" xfId="63"/>
    <cellStyle name="見出し 3 2" xfId="64"/>
    <cellStyle name="見出し 4 2" xfId="65"/>
    <cellStyle name="集計 2" xfId="66"/>
    <cellStyle name="集計 2 2" xfId="67"/>
    <cellStyle name="集計 2 3" xfId="68"/>
    <cellStyle name="集計 2 4" xfId="69"/>
    <cellStyle name="集計 2 5" xfId="70"/>
    <cellStyle name="集計 2 6" xfId="71"/>
    <cellStyle name="集計 2 7" xfId="72"/>
    <cellStyle name="集計 2 8" xfId="73"/>
    <cellStyle name="集計 3" xfId="74"/>
    <cellStyle name="集計 3 2" xfId="75"/>
    <cellStyle name="集計 3 3" xfId="76"/>
    <cellStyle name="集計 3 4" xfId="77"/>
    <cellStyle name="集計 3 5" xfId="78"/>
    <cellStyle name="集計 3 6" xfId="79"/>
    <cellStyle name="集計 3 7" xfId="80"/>
    <cellStyle name="集計 3 8" xfId="81"/>
    <cellStyle name="出力 2" xfId="82"/>
    <cellStyle name="出力 2 2" xfId="83"/>
    <cellStyle name="出力 2 3" xfId="84"/>
    <cellStyle name="出力 2 4" xfId="85"/>
    <cellStyle name="出力 2 5" xfId="86"/>
    <cellStyle name="出力 2 6" xfId="87"/>
    <cellStyle name="出力 2 7" xfId="88"/>
    <cellStyle name="出力 2 8" xfId="89"/>
    <cellStyle name="出力 3" xfId="90"/>
    <cellStyle name="出力 3 2" xfId="91"/>
    <cellStyle name="出力 3 3" xfId="92"/>
    <cellStyle name="出力 3 4" xfId="93"/>
    <cellStyle name="出力 3 5" xfId="94"/>
    <cellStyle name="出力 3 6" xfId="95"/>
    <cellStyle name="出力 3 7" xfId="96"/>
    <cellStyle name="出力 3 8" xfId="97"/>
    <cellStyle name="説明文 2" xfId="98"/>
    <cellStyle name="通貨 2" xfId="99"/>
    <cellStyle name="入力 2" xfId="100"/>
    <cellStyle name="入力 2 2" xfId="101"/>
    <cellStyle name="入力 2 3" xfId="102"/>
    <cellStyle name="入力 2 4" xfId="103"/>
    <cellStyle name="入力 2 5" xfId="104"/>
    <cellStyle name="入力 2 6" xfId="105"/>
    <cellStyle name="入力 2 7" xfId="106"/>
    <cellStyle name="入力 2 8" xfId="107"/>
    <cellStyle name="入力 3" xfId="108"/>
    <cellStyle name="入力 3 2" xfId="109"/>
    <cellStyle name="入力 3 3" xfId="110"/>
    <cellStyle name="入力 3 4" xfId="111"/>
    <cellStyle name="入力 3 5" xfId="112"/>
    <cellStyle name="入力 3 6" xfId="113"/>
    <cellStyle name="入力 3 7" xfId="114"/>
    <cellStyle name="入力 3 8" xfId="115"/>
    <cellStyle name="標準" xfId="0" builtinId="0"/>
    <cellStyle name="標準 2" xfId="116"/>
    <cellStyle name="標準 2 2" xfId="117"/>
    <cellStyle name="標準 2 3" xfId="118"/>
    <cellStyle name="標準 3" xfId="119"/>
    <cellStyle name="標準 3 2" xfId="120"/>
    <cellStyle name="標準 4" xfId="121"/>
    <cellStyle name="標準 5" xfId="122"/>
    <cellStyle name="標準 5 2" xfId="127"/>
    <cellStyle name="標準 6" xfId="123"/>
    <cellStyle name="標準 7" xfId="124"/>
    <cellStyle name="標準 8" xfId="125"/>
    <cellStyle name="標準_午前速報" xfId="1"/>
    <cellStyle name="良い 2" xfId="1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8</xdr:row>
          <xdr:rowOff>76200</xdr:rowOff>
        </xdr:from>
        <xdr:to>
          <xdr:col>14</xdr:col>
          <xdr:colOff>314325</xdr:colOff>
          <xdr:row>15</xdr:row>
          <xdr:rowOff>104775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29</xdr:row>
          <xdr:rowOff>76200</xdr:rowOff>
        </xdr:from>
        <xdr:to>
          <xdr:col>14</xdr:col>
          <xdr:colOff>285750</xdr:colOff>
          <xdr:row>35</xdr:row>
          <xdr:rowOff>28575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団体並び替え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1</xdr:row>
          <xdr:rowOff>85725</xdr:rowOff>
        </xdr:from>
        <xdr:to>
          <xdr:col>10</xdr:col>
          <xdr:colOff>95250</xdr:colOff>
          <xdr:row>6</xdr:row>
          <xdr:rowOff>9525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並び替え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10</xdr:row>
          <xdr:rowOff>47625</xdr:rowOff>
        </xdr:from>
        <xdr:to>
          <xdr:col>13</xdr:col>
          <xdr:colOff>419100</xdr:colOff>
          <xdr:row>14</xdr:row>
          <xdr:rowOff>28575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3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kydrive-2013-10-20/File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tyk/Desktop/skydrive-2013-10-20%20(1)/File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kydrive-2013-10-20/File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tyk/Desktop/skydrive-2013-10-20%20(1)/File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3&#24180;&#24230;&#12288;&#32013;&#23556;&#20250;&#30007;&#23376;30m&#12398;&#12415;&#29256;%20&#30906;&#23450;&#29256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tyk/Desktop/2013&#24180;&#24230;&#12288;&#32013;&#23556;&#20250;&#30007;&#23376;30m&#12398;&#12415;&#29256;%20&#30906;&#23450;&#29256;%2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13&#32013;&#23556;&#20250;&#22899;&#23376;&#12510;&#12463;&#12525;&#12288;30m&#12398;&#12415;%20&#30906;&#2345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午前打ち込み"/>
      <sheetName val="午後打ち込み"/>
      <sheetName val="午後速報(リカーブ)"/>
      <sheetName val="総合結果(リカーブ)"/>
      <sheetName val="総合結果(コンパウンド)"/>
      <sheetName val="団体結果"/>
    </sheetNames>
    <sheetDataSet>
      <sheetData sheetId="0">
        <row r="4">
          <cell r="B4" t="str">
            <v>1-A</v>
          </cell>
          <cell r="C4" t="str">
            <v>市野　友登</v>
          </cell>
          <cell r="D4" t="str">
            <v>日福</v>
          </cell>
          <cell r="E4">
            <v>3</v>
          </cell>
          <cell r="F4">
            <v>258</v>
          </cell>
          <cell r="I4">
            <v>82</v>
          </cell>
          <cell r="J4">
            <v>169</v>
          </cell>
          <cell r="K4">
            <v>258</v>
          </cell>
          <cell r="L4">
            <v>258</v>
          </cell>
          <cell r="P4">
            <v>0</v>
          </cell>
        </row>
        <row r="5">
          <cell r="B5" t="str">
            <v>1-C</v>
          </cell>
          <cell r="C5" t="str">
            <v>河合　康平</v>
          </cell>
          <cell r="D5" t="str">
            <v>愛工</v>
          </cell>
          <cell r="E5">
            <v>1</v>
          </cell>
          <cell r="F5">
            <v>67</v>
          </cell>
          <cell r="I5">
            <v>28</v>
          </cell>
          <cell r="J5">
            <v>38</v>
          </cell>
          <cell r="K5">
            <v>67</v>
          </cell>
          <cell r="L5">
            <v>67</v>
          </cell>
          <cell r="P5">
            <v>0</v>
          </cell>
        </row>
        <row r="6">
          <cell r="B6" t="str">
            <v>2-A</v>
          </cell>
          <cell r="C6" t="str">
            <v>實盛　秀柾</v>
          </cell>
          <cell r="D6" t="str">
            <v>日福</v>
          </cell>
          <cell r="E6">
            <v>1</v>
          </cell>
          <cell r="F6">
            <v>244</v>
          </cell>
          <cell r="I6">
            <v>11</v>
          </cell>
          <cell r="J6">
            <v>29</v>
          </cell>
          <cell r="K6">
            <v>244</v>
          </cell>
          <cell r="L6">
            <v>244</v>
          </cell>
          <cell r="P6">
            <v>0</v>
          </cell>
        </row>
        <row r="7">
          <cell r="B7" t="str">
            <v>2-B</v>
          </cell>
          <cell r="C7" t="str">
            <v>門井　風太</v>
          </cell>
          <cell r="D7" t="str">
            <v>愛学</v>
          </cell>
          <cell r="E7">
            <v>3</v>
          </cell>
          <cell r="F7">
            <v>244</v>
          </cell>
          <cell r="I7">
            <v>75</v>
          </cell>
          <cell r="J7">
            <v>163</v>
          </cell>
          <cell r="K7">
            <v>244</v>
          </cell>
          <cell r="L7">
            <v>244</v>
          </cell>
          <cell r="P7">
            <v>0</v>
          </cell>
        </row>
        <row r="8">
          <cell r="B8" t="str">
            <v>2-C</v>
          </cell>
          <cell r="C8" t="str">
            <v>戸田　隼介</v>
          </cell>
          <cell r="D8" t="str">
            <v>愛工</v>
          </cell>
          <cell r="E8">
            <v>1</v>
          </cell>
          <cell r="F8">
            <v>95</v>
          </cell>
          <cell r="I8">
            <v>33</v>
          </cell>
          <cell r="J8">
            <v>58</v>
          </cell>
          <cell r="K8">
            <v>95</v>
          </cell>
          <cell r="L8">
            <v>95</v>
          </cell>
          <cell r="P8">
            <v>0</v>
          </cell>
        </row>
        <row r="9">
          <cell r="B9" t="str">
            <v>2-D</v>
          </cell>
          <cell r="C9" t="str">
            <v>鈴木　伸達</v>
          </cell>
          <cell r="D9" t="str">
            <v>大同</v>
          </cell>
          <cell r="E9">
            <v>3</v>
          </cell>
          <cell r="F9">
            <v>0</v>
          </cell>
          <cell r="L9">
            <v>0</v>
          </cell>
          <cell r="P9">
            <v>0</v>
          </cell>
        </row>
        <row r="10">
          <cell r="B10" t="str">
            <v>3-A</v>
          </cell>
          <cell r="C10" t="str">
            <v>長島　凌斗</v>
          </cell>
          <cell r="D10" t="str">
            <v>日福</v>
          </cell>
          <cell r="E10">
            <v>1</v>
          </cell>
          <cell r="F10">
            <v>265</v>
          </cell>
          <cell r="I10">
            <v>80</v>
          </cell>
          <cell r="J10">
            <v>171</v>
          </cell>
          <cell r="K10">
            <v>265</v>
          </cell>
          <cell r="L10">
            <v>265</v>
          </cell>
          <cell r="P10">
            <v>0</v>
          </cell>
        </row>
        <row r="11">
          <cell r="B11" t="str">
            <v>3-B</v>
          </cell>
          <cell r="C11" t="str">
            <v>杉本　幹和</v>
          </cell>
          <cell r="D11" t="str">
            <v>愛学</v>
          </cell>
          <cell r="E11">
            <v>2</v>
          </cell>
          <cell r="F11">
            <v>300</v>
          </cell>
          <cell r="I11">
            <v>96</v>
          </cell>
          <cell r="J11">
            <v>203</v>
          </cell>
          <cell r="K11">
            <v>300</v>
          </cell>
          <cell r="L11">
            <v>300</v>
          </cell>
          <cell r="P11">
            <v>0</v>
          </cell>
        </row>
        <row r="12">
          <cell r="B12" t="str">
            <v>3-C</v>
          </cell>
          <cell r="C12" t="str">
            <v>長澤　宏平</v>
          </cell>
          <cell r="D12" t="str">
            <v>愛工</v>
          </cell>
          <cell r="E12">
            <v>1</v>
          </cell>
          <cell r="F12">
            <v>290</v>
          </cell>
          <cell r="I12">
            <v>85</v>
          </cell>
          <cell r="J12">
            <v>186</v>
          </cell>
          <cell r="K12">
            <v>290</v>
          </cell>
          <cell r="L12">
            <v>290</v>
          </cell>
          <cell r="P12">
            <v>0</v>
          </cell>
        </row>
        <row r="13">
          <cell r="B13" t="str">
            <v>3-D</v>
          </cell>
          <cell r="C13" t="str">
            <v>佐々木　貴光</v>
          </cell>
          <cell r="D13" t="str">
            <v>大同</v>
          </cell>
          <cell r="E13">
            <v>3</v>
          </cell>
          <cell r="F13">
            <v>0</v>
          </cell>
          <cell r="L13">
            <v>0</v>
          </cell>
          <cell r="P13">
            <v>0</v>
          </cell>
        </row>
        <row r="14">
          <cell r="B14" t="str">
            <v>4-B</v>
          </cell>
          <cell r="C14" t="str">
            <v>山崎　裕生</v>
          </cell>
          <cell r="D14" t="str">
            <v>愛学</v>
          </cell>
          <cell r="E14">
            <v>2</v>
          </cell>
          <cell r="F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P14">
            <v>0</v>
          </cell>
        </row>
        <row r="15">
          <cell r="B15" t="str">
            <v>4-C</v>
          </cell>
          <cell r="C15" t="str">
            <v>吉岡　侑太郎</v>
          </cell>
          <cell r="D15" t="str">
            <v>愛大</v>
          </cell>
          <cell r="E15">
            <v>2</v>
          </cell>
          <cell r="F15">
            <v>85</v>
          </cell>
          <cell r="I15">
            <v>50</v>
          </cell>
          <cell r="J15">
            <v>56</v>
          </cell>
          <cell r="K15">
            <v>85</v>
          </cell>
          <cell r="L15">
            <v>85</v>
          </cell>
          <cell r="P15">
            <v>0</v>
          </cell>
        </row>
        <row r="16">
          <cell r="B16" t="str">
            <v>4-D</v>
          </cell>
          <cell r="C16" t="str">
            <v>寒川　郁斗</v>
          </cell>
          <cell r="D16" t="str">
            <v>大同</v>
          </cell>
          <cell r="E16">
            <v>1</v>
          </cell>
          <cell r="F16">
            <v>51</v>
          </cell>
          <cell r="I16">
            <v>17</v>
          </cell>
          <cell r="J16">
            <v>37</v>
          </cell>
          <cell r="K16">
            <v>51</v>
          </cell>
          <cell r="L16">
            <v>51</v>
          </cell>
          <cell r="P16">
            <v>0</v>
          </cell>
        </row>
        <row r="17">
          <cell r="B17" t="str">
            <v>5-B</v>
          </cell>
          <cell r="C17" t="str">
            <v>鈴木　光男</v>
          </cell>
          <cell r="D17" t="str">
            <v>愛学</v>
          </cell>
          <cell r="E17">
            <v>1</v>
          </cell>
          <cell r="F17">
            <v>94</v>
          </cell>
          <cell r="G17">
            <v>1</v>
          </cell>
          <cell r="H17">
            <v>1</v>
          </cell>
          <cell r="I17">
            <v>82</v>
          </cell>
          <cell r="J17">
            <v>94</v>
          </cell>
          <cell r="L17">
            <v>94</v>
          </cell>
          <cell r="P17">
            <v>0</v>
          </cell>
        </row>
        <row r="18">
          <cell r="B18" t="str">
            <v>5-C</v>
          </cell>
          <cell r="C18" t="str">
            <v>徳倉　雅文</v>
          </cell>
          <cell r="D18" t="str">
            <v>愛大</v>
          </cell>
          <cell r="E18">
            <v>1</v>
          </cell>
          <cell r="F18">
            <v>80</v>
          </cell>
          <cell r="I18">
            <v>15</v>
          </cell>
          <cell r="J18">
            <v>49</v>
          </cell>
          <cell r="K18">
            <v>80</v>
          </cell>
          <cell r="L18">
            <v>80</v>
          </cell>
          <cell r="P18">
            <v>0</v>
          </cell>
        </row>
        <row r="19">
          <cell r="B19" t="str">
            <v>5-D</v>
          </cell>
          <cell r="C19" t="str">
            <v>岡戸　佑樹</v>
          </cell>
          <cell r="D19" t="str">
            <v>中京</v>
          </cell>
          <cell r="E19">
            <v>4</v>
          </cell>
          <cell r="F19">
            <v>269</v>
          </cell>
          <cell r="I19">
            <v>79</v>
          </cell>
          <cell r="J19">
            <v>179</v>
          </cell>
          <cell r="K19">
            <v>269</v>
          </cell>
          <cell r="L19">
            <v>269</v>
          </cell>
          <cell r="P19">
            <v>0</v>
          </cell>
        </row>
        <row r="20">
          <cell r="B20" t="str">
            <v>6-C</v>
          </cell>
          <cell r="C20" t="str">
            <v>布目　幸輝</v>
          </cell>
          <cell r="D20" t="str">
            <v>愛大</v>
          </cell>
          <cell r="E20">
            <v>1</v>
          </cell>
          <cell r="F20">
            <v>98</v>
          </cell>
          <cell r="I20">
            <v>39</v>
          </cell>
          <cell r="J20">
            <v>77</v>
          </cell>
          <cell r="K20">
            <v>98</v>
          </cell>
          <cell r="L20">
            <v>98</v>
          </cell>
          <cell r="P20">
            <v>0</v>
          </cell>
        </row>
        <row r="21">
          <cell r="B21" t="str">
            <v>6-D</v>
          </cell>
          <cell r="C21" t="str">
            <v>西山　湧也</v>
          </cell>
          <cell r="D21" t="str">
            <v>中京</v>
          </cell>
          <cell r="E21">
            <v>3</v>
          </cell>
          <cell r="F21">
            <v>211</v>
          </cell>
          <cell r="I21">
            <v>52</v>
          </cell>
          <cell r="J21">
            <v>145</v>
          </cell>
          <cell r="K21">
            <v>211</v>
          </cell>
          <cell r="L21">
            <v>211</v>
          </cell>
          <cell r="P21">
            <v>0</v>
          </cell>
        </row>
        <row r="22">
          <cell r="B22" t="str">
            <v>7-A</v>
          </cell>
          <cell r="C22" t="str">
            <v>山田　将基</v>
          </cell>
          <cell r="D22" t="str">
            <v>名商</v>
          </cell>
          <cell r="E22">
            <v>3</v>
          </cell>
          <cell r="F22">
            <v>229</v>
          </cell>
          <cell r="I22">
            <v>88</v>
          </cell>
          <cell r="J22">
            <v>159</v>
          </cell>
          <cell r="K22">
            <v>229</v>
          </cell>
          <cell r="L22">
            <v>229</v>
          </cell>
          <cell r="P22">
            <v>0</v>
          </cell>
        </row>
        <row r="23">
          <cell r="B23" t="str">
            <v>7-B</v>
          </cell>
          <cell r="C23" t="str">
            <v>田中　僚一</v>
          </cell>
          <cell r="D23" t="str">
            <v>愛教</v>
          </cell>
          <cell r="E23">
            <v>4</v>
          </cell>
          <cell r="F23">
            <v>0</v>
          </cell>
          <cell r="L23">
            <v>0</v>
          </cell>
          <cell r="P23">
            <v>0</v>
          </cell>
        </row>
        <row r="24">
          <cell r="B24" t="str">
            <v>7-C</v>
          </cell>
          <cell r="C24" t="str">
            <v>二村　洋介</v>
          </cell>
          <cell r="D24" t="str">
            <v>愛大</v>
          </cell>
          <cell r="E24">
            <v>1</v>
          </cell>
          <cell r="F24">
            <v>127</v>
          </cell>
          <cell r="I24">
            <v>39</v>
          </cell>
          <cell r="J24">
            <v>85</v>
          </cell>
          <cell r="K24">
            <v>127</v>
          </cell>
          <cell r="L24">
            <v>127</v>
          </cell>
          <cell r="P24">
            <v>0</v>
          </cell>
        </row>
        <row r="25">
          <cell r="B25" t="str">
            <v>7-D</v>
          </cell>
          <cell r="C25" t="str">
            <v>宮崎　駿</v>
          </cell>
          <cell r="D25" t="str">
            <v>中京</v>
          </cell>
          <cell r="E25">
            <v>1</v>
          </cell>
          <cell r="F25">
            <v>62</v>
          </cell>
          <cell r="I25">
            <v>22</v>
          </cell>
          <cell r="J25">
            <v>37</v>
          </cell>
          <cell r="K25">
            <v>62</v>
          </cell>
          <cell r="L25">
            <v>62</v>
          </cell>
          <cell r="P25">
            <v>0</v>
          </cell>
        </row>
        <row r="26">
          <cell r="B26" t="str">
            <v>8-A</v>
          </cell>
          <cell r="C26" t="str">
            <v>加藤　裕也</v>
          </cell>
          <cell r="D26" t="str">
            <v>名商</v>
          </cell>
          <cell r="E26">
            <v>2</v>
          </cell>
          <cell r="F26">
            <v>84</v>
          </cell>
          <cell r="I26">
            <v>0</v>
          </cell>
          <cell r="J26">
            <v>36</v>
          </cell>
          <cell r="K26">
            <v>84</v>
          </cell>
          <cell r="L26">
            <v>84</v>
          </cell>
          <cell r="P26">
            <v>0</v>
          </cell>
        </row>
        <row r="27">
          <cell r="B27" t="str">
            <v>8-B</v>
          </cell>
          <cell r="C27" t="str">
            <v>樋口　諒</v>
          </cell>
          <cell r="D27" t="str">
            <v>愛教</v>
          </cell>
          <cell r="E27">
            <v>3</v>
          </cell>
          <cell r="F27">
            <v>0</v>
          </cell>
          <cell r="L27">
            <v>0</v>
          </cell>
          <cell r="P27">
            <v>0</v>
          </cell>
        </row>
        <row r="28">
          <cell r="B28" t="str">
            <v>9-A</v>
          </cell>
          <cell r="C28" t="str">
            <v>神谷　太一</v>
          </cell>
          <cell r="D28" t="str">
            <v>名商</v>
          </cell>
          <cell r="E28">
            <v>2</v>
          </cell>
          <cell r="F28">
            <v>188</v>
          </cell>
          <cell r="I28">
            <v>63</v>
          </cell>
          <cell r="J28">
            <v>126</v>
          </cell>
          <cell r="K28">
            <v>188</v>
          </cell>
          <cell r="L28">
            <v>188</v>
          </cell>
          <cell r="P28">
            <v>0</v>
          </cell>
        </row>
        <row r="29">
          <cell r="B29" t="str">
            <v>9-B</v>
          </cell>
          <cell r="C29" t="str">
            <v>内田　智大</v>
          </cell>
          <cell r="D29" t="str">
            <v>愛教</v>
          </cell>
          <cell r="E29">
            <v>2</v>
          </cell>
          <cell r="F29">
            <v>179</v>
          </cell>
          <cell r="I29">
            <v>64</v>
          </cell>
          <cell r="J29">
            <v>118</v>
          </cell>
          <cell r="K29">
            <v>179</v>
          </cell>
          <cell r="L29">
            <v>179</v>
          </cell>
          <cell r="P29">
            <v>0</v>
          </cell>
        </row>
        <row r="30">
          <cell r="B30" t="str">
            <v>10-A</v>
          </cell>
          <cell r="C30" t="str">
            <v>月岡 晋吾</v>
          </cell>
          <cell r="D30" t="str">
            <v>名大</v>
          </cell>
          <cell r="E30">
            <v>3</v>
          </cell>
          <cell r="F30">
            <v>267</v>
          </cell>
          <cell r="I30">
            <v>87</v>
          </cell>
          <cell r="J30">
            <v>181</v>
          </cell>
          <cell r="K30">
            <v>267</v>
          </cell>
          <cell r="L30">
            <v>267</v>
          </cell>
          <cell r="P30">
            <v>0</v>
          </cell>
        </row>
        <row r="31">
          <cell r="B31" t="str">
            <v>10-C</v>
          </cell>
          <cell r="C31" t="str">
            <v>岡地　翔</v>
          </cell>
          <cell r="D31" t="str">
            <v>岐阜</v>
          </cell>
          <cell r="E31">
            <v>2</v>
          </cell>
          <cell r="F31">
            <v>0</v>
          </cell>
          <cell r="L31">
            <v>0</v>
          </cell>
          <cell r="P31">
            <v>0</v>
          </cell>
        </row>
        <row r="32">
          <cell r="B32" t="str">
            <v>10-D</v>
          </cell>
          <cell r="C32" t="str">
            <v>磯貝　憲明</v>
          </cell>
          <cell r="D32" t="str">
            <v>中部</v>
          </cell>
          <cell r="E32">
            <v>2</v>
          </cell>
          <cell r="F32">
            <v>161</v>
          </cell>
          <cell r="I32">
            <v>55</v>
          </cell>
          <cell r="J32">
            <v>101</v>
          </cell>
          <cell r="K32">
            <v>161</v>
          </cell>
          <cell r="L32">
            <v>161</v>
          </cell>
          <cell r="P32">
            <v>0</v>
          </cell>
        </row>
        <row r="33">
          <cell r="B33" t="str">
            <v>11-A</v>
          </cell>
          <cell r="C33" t="str">
            <v>市来 浩勝</v>
          </cell>
          <cell r="D33" t="str">
            <v>名大</v>
          </cell>
          <cell r="E33">
            <v>2</v>
          </cell>
          <cell r="F33">
            <v>172</v>
          </cell>
          <cell r="I33">
            <v>52</v>
          </cell>
          <cell r="J33">
            <v>114</v>
          </cell>
          <cell r="K33">
            <v>172</v>
          </cell>
          <cell r="L33">
            <v>172</v>
          </cell>
          <cell r="P33">
            <v>0</v>
          </cell>
        </row>
        <row r="34">
          <cell r="B34" t="str">
            <v>11-C</v>
          </cell>
          <cell r="C34" t="str">
            <v>押野　涼一郎</v>
          </cell>
          <cell r="D34" t="str">
            <v>岐阜</v>
          </cell>
          <cell r="E34">
            <v>2</v>
          </cell>
          <cell r="F34">
            <v>0</v>
          </cell>
          <cell r="L34">
            <v>0</v>
          </cell>
          <cell r="P34">
            <v>0</v>
          </cell>
        </row>
        <row r="35">
          <cell r="B35" t="str">
            <v>11-D</v>
          </cell>
          <cell r="C35" t="str">
            <v>坂本　宏大</v>
          </cell>
          <cell r="D35" t="str">
            <v>中部</v>
          </cell>
          <cell r="E35">
            <v>2</v>
          </cell>
          <cell r="F35">
            <v>165</v>
          </cell>
          <cell r="I35">
            <v>56</v>
          </cell>
          <cell r="J35">
            <v>107</v>
          </cell>
          <cell r="K35">
            <v>165</v>
          </cell>
          <cell r="L35">
            <v>165</v>
          </cell>
          <cell r="P35">
            <v>0</v>
          </cell>
        </row>
        <row r="36">
          <cell r="B36" t="str">
            <v>12-A</v>
          </cell>
          <cell r="C36" t="str">
            <v>高橋 茂則</v>
          </cell>
          <cell r="D36" t="str">
            <v>名大</v>
          </cell>
          <cell r="E36">
            <v>2</v>
          </cell>
          <cell r="F36">
            <v>264</v>
          </cell>
          <cell r="I36">
            <v>86</v>
          </cell>
          <cell r="J36">
            <v>178</v>
          </cell>
          <cell r="K36">
            <v>264</v>
          </cell>
          <cell r="L36">
            <v>264</v>
          </cell>
          <cell r="P36">
            <v>0</v>
          </cell>
        </row>
        <row r="37">
          <cell r="B37" t="str">
            <v>12-C</v>
          </cell>
          <cell r="C37" t="str">
            <v>香川　洋人</v>
          </cell>
          <cell r="D37" t="str">
            <v>岐阜</v>
          </cell>
          <cell r="E37">
            <v>2</v>
          </cell>
          <cell r="F37">
            <v>142</v>
          </cell>
          <cell r="I37">
            <v>37</v>
          </cell>
          <cell r="J37">
            <v>107</v>
          </cell>
          <cell r="K37">
            <v>142</v>
          </cell>
          <cell r="L37">
            <v>142</v>
          </cell>
          <cell r="P37">
            <v>0</v>
          </cell>
        </row>
        <row r="38">
          <cell r="B38" t="str">
            <v>12-D</v>
          </cell>
          <cell r="C38" t="str">
            <v>藤林　哲志</v>
          </cell>
          <cell r="D38" t="str">
            <v>中部</v>
          </cell>
          <cell r="E38">
            <v>2</v>
          </cell>
          <cell r="F38">
            <v>195</v>
          </cell>
          <cell r="I38">
            <v>56</v>
          </cell>
          <cell r="J38">
            <v>135</v>
          </cell>
          <cell r="K38">
            <v>195</v>
          </cell>
          <cell r="L38">
            <v>195</v>
          </cell>
          <cell r="P38">
            <v>0</v>
          </cell>
        </row>
        <row r="39">
          <cell r="B39" t="str">
            <v>13-A</v>
          </cell>
          <cell r="C39" t="str">
            <v>池田 卓弥</v>
          </cell>
          <cell r="D39" t="str">
            <v>名大</v>
          </cell>
          <cell r="E39">
            <v>1</v>
          </cell>
          <cell r="F39">
            <v>157</v>
          </cell>
          <cell r="I39">
            <v>60</v>
          </cell>
          <cell r="J39">
            <v>104</v>
          </cell>
          <cell r="K39">
            <v>157</v>
          </cell>
          <cell r="L39">
            <v>157</v>
          </cell>
          <cell r="P39">
            <v>0</v>
          </cell>
        </row>
        <row r="40">
          <cell r="B40" t="str">
            <v>13-C</v>
          </cell>
          <cell r="C40" t="str">
            <v>小木曽　正英</v>
          </cell>
          <cell r="D40" t="str">
            <v>岐阜</v>
          </cell>
          <cell r="E40">
            <v>2</v>
          </cell>
          <cell r="F40">
            <v>113</v>
          </cell>
          <cell r="I40">
            <v>31</v>
          </cell>
          <cell r="J40">
            <v>68</v>
          </cell>
          <cell r="K40">
            <v>113</v>
          </cell>
          <cell r="L40">
            <v>113</v>
          </cell>
          <cell r="P40">
            <v>0</v>
          </cell>
        </row>
        <row r="41">
          <cell r="B41" t="str">
            <v>13-D</v>
          </cell>
          <cell r="C41" t="str">
            <v>松浦　圭祐</v>
          </cell>
          <cell r="D41" t="str">
            <v>中部</v>
          </cell>
          <cell r="E41">
            <v>2</v>
          </cell>
          <cell r="F41">
            <v>118</v>
          </cell>
          <cell r="I41">
            <v>48</v>
          </cell>
          <cell r="J41">
            <v>82</v>
          </cell>
          <cell r="K41">
            <v>118</v>
          </cell>
          <cell r="L41">
            <v>118</v>
          </cell>
          <cell r="P41">
            <v>0</v>
          </cell>
        </row>
        <row r="42">
          <cell r="B42" t="str">
            <v>14-A</v>
          </cell>
          <cell r="C42" t="str">
            <v>今井 翔</v>
          </cell>
          <cell r="D42" t="str">
            <v>名大</v>
          </cell>
          <cell r="E42">
            <v>1</v>
          </cell>
          <cell r="F42">
            <v>166</v>
          </cell>
          <cell r="I42">
            <v>40</v>
          </cell>
          <cell r="J42">
            <v>92</v>
          </cell>
          <cell r="K42">
            <v>166</v>
          </cell>
          <cell r="L42">
            <v>166</v>
          </cell>
          <cell r="P42">
            <v>0</v>
          </cell>
        </row>
        <row r="43">
          <cell r="B43" t="str">
            <v>14-C</v>
          </cell>
          <cell r="C43" t="str">
            <v>辻村　信吾</v>
          </cell>
          <cell r="D43" t="str">
            <v>岐阜</v>
          </cell>
          <cell r="E43">
            <v>1</v>
          </cell>
          <cell r="F43">
            <v>36</v>
          </cell>
          <cell r="I43">
            <v>9</v>
          </cell>
          <cell r="J43">
            <v>12</v>
          </cell>
          <cell r="K43">
            <v>36</v>
          </cell>
          <cell r="L43">
            <v>36</v>
          </cell>
          <cell r="P43">
            <v>0</v>
          </cell>
        </row>
        <row r="44">
          <cell r="B44" t="str">
            <v>14-D</v>
          </cell>
          <cell r="C44" t="str">
            <v>丸田　将伍</v>
          </cell>
          <cell r="D44" t="str">
            <v>中部</v>
          </cell>
          <cell r="E44">
            <v>2</v>
          </cell>
          <cell r="F44">
            <v>0</v>
          </cell>
          <cell r="L44">
            <v>0</v>
          </cell>
          <cell r="P44">
            <v>0</v>
          </cell>
        </row>
        <row r="45">
          <cell r="B45" t="str">
            <v>15-A</v>
          </cell>
          <cell r="C45" t="str">
            <v>甲斐 直登</v>
          </cell>
          <cell r="D45" t="str">
            <v>名大</v>
          </cell>
          <cell r="E45">
            <v>1</v>
          </cell>
          <cell r="F45">
            <v>170</v>
          </cell>
          <cell r="I45">
            <v>56</v>
          </cell>
          <cell r="J45">
            <v>105</v>
          </cell>
          <cell r="K45">
            <v>170</v>
          </cell>
          <cell r="L45">
            <v>170</v>
          </cell>
          <cell r="P45">
            <v>0</v>
          </cell>
        </row>
        <row r="46">
          <cell r="B46" t="str">
            <v>15-C</v>
          </cell>
          <cell r="C46" t="str">
            <v>中井　翼</v>
          </cell>
          <cell r="D46" t="str">
            <v>岐阜</v>
          </cell>
          <cell r="E46">
            <v>1</v>
          </cell>
          <cell r="F46">
            <v>0</v>
          </cell>
          <cell r="L46">
            <v>0</v>
          </cell>
          <cell r="P46">
            <v>0</v>
          </cell>
        </row>
        <row r="47">
          <cell r="B47" t="str">
            <v>15-D</v>
          </cell>
          <cell r="C47" t="str">
            <v>小沼　巧弥</v>
          </cell>
          <cell r="D47" t="str">
            <v>中部</v>
          </cell>
          <cell r="E47">
            <v>1</v>
          </cell>
          <cell r="F47">
            <v>224</v>
          </cell>
          <cell r="I47">
            <v>73</v>
          </cell>
          <cell r="J47">
            <v>155</v>
          </cell>
          <cell r="K47">
            <v>224</v>
          </cell>
          <cell r="L47">
            <v>224</v>
          </cell>
          <cell r="P47">
            <v>0</v>
          </cell>
        </row>
        <row r="48">
          <cell r="B48" t="str">
            <v>16-D</v>
          </cell>
          <cell r="C48" t="str">
            <v>川合　涼太</v>
          </cell>
          <cell r="D48" t="str">
            <v>中部</v>
          </cell>
          <cell r="E48">
            <v>1</v>
          </cell>
          <cell r="F48">
            <v>44</v>
          </cell>
          <cell r="I48">
            <v>1</v>
          </cell>
          <cell r="J48">
            <v>19</v>
          </cell>
          <cell r="K48">
            <v>44</v>
          </cell>
          <cell r="L48">
            <v>44</v>
          </cell>
          <cell r="P48">
            <v>0</v>
          </cell>
        </row>
        <row r="49">
          <cell r="B49" t="str">
            <v>17-A</v>
          </cell>
          <cell r="C49" t="str">
            <v>柿本　陽輔</v>
          </cell>
          <cell r="D49" t="str">
            <v>名城</v>
          </cell>
          <cell r="E49">
            <v>4</v>
          </cell>
          <cell r="F49">
            <v>203</v>
          </cell>
          <cell r="I49">
            <v>52</v>
          </cell>
          <cell r="J49">
            <v>117</v>
          </cell>
          <cell r="K49">
            <v>203</v>
          </cell>
          <cell r="L49">
            <v>203</v>
          </cell>
          <cell r="P49">
            <v>0</v>
          </cell>
        </row>
        <row r="50">
          <cell r="B50" t="str">
            <v>17-D</v>
          </cell>
          <cell r="C50" t="str">
            <v>黒須　祐輔</v>
          </cell>
          <cell r="D50" t="str">
            <v>中部</v>
          </cell>
          <cell r="E50">
            <v>1</v>
          </cell>
          <cell r="F50">
            <v>171</v>
          </cell>
          <cell r="I50">
            <v>51</v>
          </cell>
          <cell r="J50">
            <v>117</v>
          </cell>
          <cell r="K50">
            <v>171</v>
          </cell>
          <cell r="L50">
            <v>171</v>
          </cell>
          <cell r="P50">
            <v>0</v>
          </cell>
        </row>
        <row r="51">
          <cell r="B51" t="str">
            <v>18-A</v>
          </cell>
          <cell r="C51" t="str">
            <v>前川　和暉</v>
          </cell>
          <cell r="D51" t="str">
            <v>名城</v>
          </cell>
          <cell r="E51">
            <v>3</v>
          </cell>
          <cell r="F51">
            <v>220</v>
          </cell>
          <cell r="I51">
            <v>59</v>
          </cell>
          <cell r="J51">
            <v>142</v>
          </cell>
          <cell r="K51">
            <v>220</v>
          </cell>
          <cell r="L51">
            <v>220</v>
          </cell>
          <cell r="P51">
            <v>0</v>
          </cell>
        </row>
        <row r="52">
          <cell r="B52" t="str">
            <v>18-B</v>
          </cell>
          <cell r="C52" t="str">
            <v>江間　俊樹</v>
          </cell>
          <cell r="D52" t="str">
            <v>愛工</v>
          </cell>
          <cell r="E52">
            <v>3</v>
          </cell>
          <cell r="F52">
            <v>113</v>
          </cell>
          <cell r="I52">
            <v>33</v>
          </cell>
          <cell r="J52">
            <v>77</v>
          </cell>
          <cell r="K52">
            <v>113</v>
          </cell>
          <cell r="L52">
            <v>113</v>
          </cell>
          <cell r="P52">
            <v>0</v>
          </cell>
        </row>
        <row r="53">
          <cell r="B53" t="str">
            <v>18-C</v>
          </cell>
          <cell r="C53" t="str">
            <v>仙田　博之</v>
          </cell>
          <cell r="D53" t="str">
            <v>三重</v>
          </cell>
          <cell r="E53">
            <v>4</v>
          </cell>
          <cell r="F53">
            <v>232</v>
          </cell>
          <cell r="I53">
            <v>74</v>
          </cell>
          <cell r="J53">
            <v>153</v>
          </cell>
          <cell r="K53">
            <v>232</v>
          </cell>
          <cell r="L53">
            <v>232</v>
          </cell>
          <cell r="P53">
            <v>0</v>
          </cell>
        </row>
        <row r="54">
          <cell r="B54" t="str">
            <v>18-D</v>
          </cell>
          <cell r="C54" t="str">
            <v>内藤　澄</v>
          </cell>
          <cell r="D54" t="str">
            <v>中部</v>
          </cell>
          <cell r="E54">
            <v>1</v>
          </cell>
          <cell r="F54">
            <v>65</v>
          </cell>
          <cell r="I54">
            <v>35</v>
          </cell>
          <cell r="J54">
            <v>65</v>
          </cell>
          <cell r="K54">
            <v>46</v>
          </cell>
          <cell r="L54">
            <v>65</v>
          </cell>
          <cell r="P54">
            <v>0</v>
          </cell>
        </row>
        <row r="55">
          <cell r="B55" t="str">
            <v>19-A</v>
          </cell>
          <cell r="C55" t="str">
            <v>森　智也</v>
          </cell>
          <cell r="D55" t="str">
            <v>名城</v>
          </cell>
          <cell r="E55">
            <v>3</v>
          </cell>
          <cell r="F55">
            <v>66</v>
          </cell>
          <cell r="I55">
            <v>11</v>
          </cell>
          <cell r="J55">
            <v>44</v>
          </cell>
          <cell r="K55">
            <v>66</v>
          </cell>
          <cell r="L55">
            <v>66</v>
          </cell>
          <cell r="P55">
            <v>0</v>
          </cell>
        </row>
        <row r="56">
          <cell r="B56" t="str">
            <v>19-B</v>
          </cell>
          <cell r="C56" t="str">
            <v>川合　智也</v>
          </cell>
          <cell r="D56" t="str">
            <v>愛工</v>
          </cell>
          <cell r="E56">
            <v>3</v>
          </cell>
          <cell r="F56">
            <v>0</v>
          </cell>
          <cell r="L56">
            <v>0</v>
          </cell>
          <cell r="P56">
            <v>0</v>
          </cell>
        </row>
        <row r="57">
          <cell r="B57" t="str">
            <v>19-C</v>
          </cell>
          <cell r="C57" t="str">
            <v>豊田　祥大</v>
          </cell>
          <cell r="D57" t="str">
            <v>三重</v>
          </cell>
          <cell r="E57">
            <v>4</v>
          </cell>
          <cell r="F57">
            <v>197</v>
          </cell>
          <cell r="I57">
            <v>84</v>
          </cell>
          <cell r="J57">
            <v>124</v>
          </cell>
          <cell r="K57">
            <v>197</v>
          </cell>
          <cell r="L57">
            <v>197</v>
          </cell>
          <cell r="P57">
            <v>0</v>
          </cell>
        </row>
        <row r="58">
          <cell r="B58" t="str">
            <v>19-D</v>
          </cell>
          <cell r="C58" t="str">
            <v>庄司　泰斗</v>
          </cell>
          <cell r="D58" t="str">
            <v>中部</v>
          </cell>
          <cell r="E58">
            <v>1</v>
          </cell>
          <cell r="F58">
            <v>103</v>
          </cell>
          <cell r="I58">
            <v>37</v>
          </cell>
          <cell r="J58">
            <v>74</v>
          </cell>
          <cell r="K58">
            <v>103</v>
          </cell>
          <cell r="L58">
            <v>103</v>
          </cell>
          <cell r="P58">
            <v>0</v>
          </cell>
        </row>
        <row r="59">
          <cell r="B59" t="str">
            <v>20-A</v>
          </cell>
          <cell r="C59" t="str">
            <v>中川真尋</v>
          </cell>
          <cell r="D59" t="str">
            <v>名城</v>
          </cell>
          <cell r="E59">
            <v>2</v>
          </cell>
          <cell r="F59">
            <v>92</v>
          </cell>
          <cell r="I59">
            <v>28</v>
          </cell>
          <cell r="J59">
            <v>71</v>
          </cell>
          <cell r="K59">
            <v>92</v>
          </cell>
          <cell r="L59">
            <v>92</v>
          </cell>
          <cell r="P59">
            <v>0</v>
          </cell>
        </row>
        <row r="60">
          <cell r="B60" t="str">
            <v>20-B</v>
          </cell>
          <cell r="C60" t="str">
            <v>佐々木　優治</v>
          </cell>
          <cell r="D60" t="str">
            <v>愛工</v>
          </cell>
          <cell r="E60">
            <v>3</v>
          </cell>
          <cell r="F60">
            <v>166</v>
          </cell>
          <cell r="I60">
            <v>95</v>
          </cell>
          <cell r="J60">
            <v>10</v>
          </cell>
          <cell r="K60">
            <v>166</v>
          </cell>
          <cell r="L60">
            <v>166</v>
          </cell>
          <cell r="P60">
            <v>0</v>
          </cell>
        </row>
        <row r="61">
          <cell r="B61" t="str">
            <v>20-C</v>
          </cell>
          <cell r="C61" t="str">
            <v>片桐　由晴</v>
          </cell>
          <cell r="D61" t="str">
            <v>三重</v>
          </cell>
          <cell r="E61">
            <v>3</v>
          </cell>
          <cell r="F61">
            <v>40</v>
          </cell>
          <cell r="I61">
            <v>40</v>
          </cell>
          <cell r="J61">
            <v>40</v>
          </cell>
          <cell r="L61">
            <v>40</v>
          </cell>
          <cell r="P61">
            <v>0</v>
          </cell>
        </row>
        <row r="62">
          <cell r="B62" t="str">
            <v>21-A</v>
          </cell>
          <cell r="C62" t="str">
            <v>中嶋啓文</v>
          </cell>
          <cell r="D62" t="str">
            <v>名城</v>
          </cell>
          <cell r="E62">
            <v>2</v>
          </cell>
          <cell r="F62">
            <v>112</v>
          </cell>
          <cell r="I62">
            <v>45</v>
          </cell>
          <cell r="J62">
            <v>112</v>
          </cell>
          <cell r="L62">
            <v>112</v>
          </cell>
          <cell r="P62">
            <v>0</v>
          </cell>
        </row>
        <row r="63">
          <cell r="B63" t="str">
            <v>21-B</v>
          </cell>
          <cell r="C63" t="str">
            <v>竹村　和哲</v>
          </cell>
          <cell r="D63" t="str">
            <v>愛工</v>
          </cell>
          <cell r="E63">
            <v>3</v>
          </cell>
          <cell r="F63">
            <v>110</v>
          </cell>
          <cell r="I63">
            <v>15</v>
          </cell>
          <cell r="J63">
            <v>66</v>
          </cell>
          <cell r="K63">
            <v>110</v>
          </cell>
          <cell r="L63">
            <v>110</v>
          </cell>
          <cell r="P63">
            <v>0</v>
          </cell>
        </row>
        <row r="64">
          <cell r="B64" t="str">
            <v>21-C</v>
          </cell>
          <cell r="C64" t="str">
            <v>笠原　一希</v>
          </cell>
          <cell r="D64" t="str">
            <v>三重</v>
          </cell>
          <cell r="E64">
            <v>2</v>
          </cell>
          <cell r="F64">
            <v>64</v>
          </cell>
          <cell r="I64">
            <v>64</v>
          </cell>
          <cell r="L64">
            <v>64</v>
          </cell>
          <cell r="P64">
            <v>0</v>
          </cell>
        </row>
        <row r="65">
          <cell r="B65" t="str">
            <v>21-D</v>
          </cell>
          <cell r="C65" t="str">
            <v>南谷　和志</v>
          </cell>
          <cell r="D65" t="str">
            <v>南山</v>
          </cell>
          <cell r="E65">
            <v>3</v>
          </cell>
          <cell r="F65">
            <v>165</v>
          </cell>
          <cell r="I65">
            <v>51</v>
          </cell>
          <cell r="J65">
            <v>119</v>
          </cell>
          <cell r="K65">
            <v>165</v>
          </cell>
          <cell r="L65">
            <v>165</v>
          </cell>
          <cell r="P65">
            <v>0</v>
          </cell>
        </row>
        <row r="66">
          <cell r="B66" t="str">
            <v>22-A</v>
          </cell>
          <cell r="C66" t="str">
            <v>宮前翔太</v>
          </cell>
          <cell r="D66" t="str">
            <v>名城</v>
          </cell>
          <cell r="E66">
            <v>2</v>
          </cell>
          <cell r="F66">
            <v>132</v>
          </cell>
          <cell r="I66">
            <v>46</v>
          </cell>
          <cell r="J66">
            <v>86</v>
          </cell>
          <cell r="K66">
            <v>132</v>
          </cell>
          <cell r="L66">
            <v>132</v>
          </cell>
          <cell r="P66">
            <v>0</v>
          </cell>
        </row>
        <row r="67">
          <cell r="B67" t="str">
            <v>22-B</v>
          </cell>
          <cell r="C67" t="str">
            <v>神谷　豊光</v>
          </cell>
          <cell r="D67" t="str">
            <v>愛工</v>
          </cell>
          <cell r="E67">
            <v>2</v>
          </cell>
          <cell r="F67">
            <v>147</v>
          </cell>
          <cell r="I67">
            <v>40</v>
          </cell>
          <cell r="J67">
            <v>92</v>
          </cell>
          <cell r="K67">
            <v>147</v>
          </cell>
          <cell r="L67">
            <v>147</v>
          </cell>
          <cell r="P67">
            <v>0</v>
          </cell>
        </row>
        <row r="68">
          <cell r="B68" t="str">
            <v>22-C</v>
          </cell>
          <cell r="C68" t="str">
            <v>畠　智之</v>
          </cell>
          <cell r="D68" t="str">
            <v>三重</v>
          </cell>
          <cell r="E68">
            <v>2</v>
          </cell>
          <cell r="F68">
            <v>113</v>
          </cell>
          <cell r="I68">
            <v>17</v>
          </cell>
          <cell r="J68">
            <v>61</v>
          </cell>
          <cell r="K68">
            <v>113</v>
          </cell>
          <cell r="L68">
            <v>113</v>
          </cell>
          <cell r="P68">
            <v>0</v>
          </cell>
        </row>
        <row r="69">
          <cell r="B69" t="str">
            <v>22-D</v>
          </cell>
          <cell r="C69" t="str">
            <v>兼子　拓也</v>
          </cell>
          <cell r="D69" t="str">
            <v>南山</v>
          </cell>
          <cell r="E69">
            <v>1</v>
          </cell>
          <cell r="F69">
            <v>116</v>
          </cell>
          <cell r="I69">
            <v>29</v>
          </cell>
          <cell r="J69">
            <v>38</v>
          </cell>
          <cell r="K69">
            <v>116</v>
          </cell>
          <cell r="L69">
            <v>116</v>
          </cell>
          <cell r="P69">
            <v>0</v>
          </cell>
        </row>
        <row r="70">
          <cell r="B70" t="str">
            <v>23-A</v>
          </cell>
          <cell r="C70" t="str">
            <v>芳賀将行</v>
          </cell>
          <cell r="D70" t="str">
            <v>名城</v>
          </cell>
          <cell r="E70">
            <v>2</v>
          </cell>
          <cell r="F70">
            <v>176</v>
          </cell>
          <cell r="I70">
            <v>65</v>
          </cell>
          <cell r="J70">
            <v>120</v>
          </cell>
          <cell r="K70">
            <v>176</v>
          </cell>
          <cell r="L70">
            <v>176</v>
          </cell>
          <cell r="P70">
            <v>0</v>
          </cell>
        </row>
        <row r="71">
          <cell r="B71" t="str">
            <v>23-B</v>
          </cell>
          <cell r="C71" t="str">
            <v>近藤　酉哉</v>
          </cell>
          <cell r="D71" t="str">
            <v>愛工</v>
          </cell>
          <cell r="E71">
            <v>2</v>
          </cell>
          <cell r="F71">
            <v>208</v>
          </cell>
          <cell r="I71">
            <v>49</v>
          </cell>
          <cell r="J71">
            <v>122</v>
          </cell>
          <cell r="K71">
            <v>208</v>
          </cell>
          <cell r="L71">
            <v>208</v>
          </cell>
          <cell r="P71">
            <v>0</v>
          </cell>
        </row>
        <row r="72">
          <cell r="B72" t="str">
            <v>23-C</v>
          </cell>
          <cell r="C72" t="str">
            <v>伏見　文弥</v>
          </cell>
          <cell r="D72" t="str">
            <v>三重</v>
          </cell>
          <cell r="E72">
            <v>2</v>
          </cell>
          <cell r="F72">
            <v>228</v>
          </cell>
          <cell r="I72">
            <v>71</v>
          </cell>
          <cell r="J72">
            <v>155</v>
          </cell>
          <cell r="K72">
            <v>228</v>
          </cell>
          <cell r="L72">
            <v>228</v>
          </cell>
          <cell r="P72">
            <v>0</v>
          </cell>
        </row>
        <row r="73">
          <cell r="B73" t="str">
            <v>23-D</v>
          </cell>
          <cell r="C73" t="str">
            <v>河村　顕史</v>
          </cell>
          <cell r="D73" t="str">
            <v>南山</v>
          </cell>
          <cell r="E73">
            <v>1</v>
          </cell>
          <cell r="F73">
            <v>62</v>
          </cell>
          <cell r="I73">
            <v>33</v>
          </cell>
          <cell r="J73">
            <v>62</v>
          </cell>
          <cell r="K73">
            <v>62</v>
          </cell>
          <cell r="L73">
            <v>62</v>
          </cell>
          <cell r="P73">
            <v>0</v>
          </cell>
        </row>
        <row r="74">
          <cell r="B74" t="str">
            <v>24-B</v>
          </cell>
          <cell r="C74" t="str">
            <v>村瀬　久志</v>
          </cell>
          <cell r="D74" t="str">
            <v>愛工</v>
          </cell>
          <cell r="E74">
            <v>2</v>
          </cell>
          <cell r="F74">
            <v>48</v>
          </cell>
          <cell r="I74">
            <v>18</v>
          </cell>
          <cell r="J74">
            <v>28</v>
          </cell>
          <cell r="K74">
            <v>48</v>
          </cell>
          <cell r="L74">
            <v>48</v>
          </cell>
          <cell r="P74">
            <v>0</v>
          </cell>
        </row>
        <row r="75">
          <cell r="B75" t="str">
            <v>24-C</v>
          </cell>
          <cell r="C75" t="str">
            <v>今井　琢満</v>
          </cell>
          <cell r="D75" t="str">
            <v>三重</v>
          </cell>
          <cell r="E75">
            <v>1</v>
          </cell>
          <cell r="F75">
            <v>155</v>
          </cell>
          <cell r="I75">
            <v>53</v>
          </cell>
          <cell r="J75">
            <v>99</v>
          </cell>
          <cell r="K75">
            <v>155</v>
          </cell>
          <cell r="L75">
            <v>155</v>
          </cell>
          <cell r="P75">
            <v>0</v>
          </cell>
        </row>
        <row r="76">
          <cell r="B76" t="str">
            <v>25-B</v>
          </cell>
          <cell r="C76" t="str">
            <v>渡辺　雄貴</v>
          </cell>
          <cell r="D76" t="str">
            <v>愛工</v>
          </cell>
          <cell r="E76">
            <v>2</v>
          </cell>
          <cell r="F76">
            <v>65</v>
          </cell>
          <cell r="I76">
            <v>25</v>
          </cell>
          <cell r="J76">
            <v>47</v>
          </cell>
          <cell r="K76">
            <v>65</v>
          </cell>
          <cell r="L76">
            <v>65</v>
          </cell>
          <cell r="P76">
            <v>0</v>
          </cell>
        </row>
        <row r="77">
          <cell r="B77" t="str">
            <v>25-C</v>
          </cell>
          <cell r="C77" t="str">
            <v>川嵜　優</v>
          </cell>
          <cell r="D77" t="str">
            <v>三重</v>
          </cell>
          <cell r="E77">
            <v>1</v>
          </cell>
          <cell r="F77">
            <v>69</v>
          </cell>
          <cell r="I77">
            <v>21</v>
          </cell>
          <cell r="J77">
            <v>59</v>
          </cell>
          <cell r="K77">
            <v>69</v>
          </cell>
          <cell r="L77">
            <v>69</v>
          </cell>
          <cell r="P77">
            <v>0</v>
          </cell>
        </row>
        <row r="78">
          <cell r="B78" t="str">
            <v>26-B</v>
          </cell>
          <cell r="C78" t="str">
            <v>堀　哲幸</v>
          </cell>
          <cell r="D78" t="str">
            <v>愛工</v>
          </cell>
          <cell r="E78">
            <v>2</v>
          </cell>
          <cell r="F78">
            <v>155</v>
          </cell>
          <cell r="I78">
            <v>45</v>
          </cell>
          <cell r="J78">
            <v>95</v>
          </cell>
          <cell r="K78">
            <v>155</v>
          </cell>
          <cell r="L78">
            <v>155</v>
          </cell>
          <cell r="P78">
            <v>0</v>
          </cell>
        </row>
        <row r="79">
          <cell r="B79" t="str">
            <v>26-C</v>
          </cell>
          <cell r="C79" t="str">
            <v>酒井田　純也</v>
          </cell>
          <cell r="D79" t="str">
            <v>三重</v>
          </cell>
          <cell r="E79">
            <v>1</v>
          </cell>
          <cell r="F79">
            <v>145</v>
          </cell>
          <cell r="I79">
            <v>43</v>
          </cell>
          <cell r="J79">
            <v>79</v>
          </cell>
          <cell r="K79">
            <v>145</v>
          </cell>
          <cell r="L79">
            <v>145</v>
          </cell>
          <cell r="P79">
            <v>0</v>
          </cell>
        </row>
        <row r="80">
          <cell r="B80" t="str">
            <v>27-A</v>
          </cell>
          <cell r="C80" t="str">
            <v>市川　善之</v>
          </cell>
          <cell r="D80" t="str">
            <v>愛工</v>
          </cell>
          <cell r="E80">
            <v>4</v>
          </cell>
          <cell r="F80">
            <v>301</v>
          </cell>
          <cell r="I80">
            <v>91</v>
          </cell>
          <cell r="J80">
            <v>194</v>
          </cell>
          <cell r="K80">
            <v>301</v>
          </cell>
          <cell r="L80">
            <v>301</v>
          </cell>
          <cell r="P80">
            <v>0</v>
          </cell>
        </row>
        <row r="81">
          <cell r="B81" t="str">
            <v>27-B</v>
          </cell>
          <cell r="C81" t="str">
            <v>安藤　達治</v>
          </cell>
          <cell r="D81" t="str">
            <v>南山</v>
          </cell>
          <cell r="E81">
            <v>3</v>
          </cell>
          <cell r="F81">
            <v>0</v>
          </cell>
          <cell r="L81">
            <v>0</v>
          </cell>
          <cell r="P81">
            <v>0</v>
          </cell>
        </row>
        <row r="82">
          <cell r="B82" t="str">
            <v>27-C</v>
          </cell>
          <cell r="C82" t="str">
            <v>赤羽　祐樹</v>
          </cell>
          <cell r="D82" t="str">
            <v>愛工</v>
          </cell>
          <cell r="E82">
            <v>4</v>
          </cell>
          <cell r="F82">
            <v>304</v>
          </cell>
          <cell r="I82">
            <v>100</v>
          </cell>
          <cell r="J82">
            <v>199</v>
          </cell>
          <cell r="K82">
            <v>304</v>
          </cell>
          <cell r="L82">
            <v>304</v>
          </cell>
          <cell r="P8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午前打ち込み"/>
      <sheetName val="午前速報(リカーブ)"/>
      <sheetName val="午前速報(コンパウンド)"/>
      <sheetName val="午後打ち込み"/>
      <sheetName val="午後速報(リカーブ)"/>
      <sheetName val="総合結果(リカーブ)"/>
      <sheetName val="総合結果(コンパウンド)"/>
    </sheetNames>
    <sheetDataSet>
      <sheetData sheetId="0">
        <row r="4">
          <cell r="B4" t="str">
            <v>1-A</v>
          </cell>
          <cell r="C4" t="str">
            <v>市野　友登</v>
          </cell>
          <cell r="D4" t="str">
            <v>日福</v>
          </cell>
          <cell r="E4">
            <v>3</v>
          </cell>
          <cell r="F4">
            <v>258</v>
          </cell>
        </row>
        <row r="5">
          <cell r="B5" t="str">
            <v>1-C</v>
          </cell>
          <cell r="C5" t="str">
            <v>河合　康平</v>
          </cell>
          <cell r="D5" t="str">
            <v>愛工</v>
          </cell>
          <cell r="E5">
            <v>1</v>
          </cell>
          <cell r="F5">
            <v>67</v>
          </cell>
        </row>
        <row r="6">
          <cell r="B6" t="str">
            <v>2-A</v>
          </cell>
          <cell r="C6" t="str">
            <v>實盛　秀柾</v>
          </cell>
          <cell r="D6" t="str">
            <v>日福</v>
          </cell>
          <cell r="E6">
            <v>1</v>
          </cell>
          <cell r="F6">
            <v>244</v>
          </cell>
        </row>
        <row r="7">
          <cell r="B7" t="str">
            <v>2-B</v>
          </cell>
          <cell r="C7" t="str">
            <v>門井　風太</v>
          </cell>
          <cell r="D7" t="str">
            <v>愛学</v>
          </cell>
          <cell r="E7">
            <v>3</v>
          </cell>
          <cell r="F7">
            <v>244</v>
          </cell>
        </row>
        <row r="8">
          <cell r="B8" t="str">
            <v>2-C</v>
          </cell>
          <cell r="C8" t="str">
            <v>戸田　隼介</v>
          </cell>
          <cell r="D8" t="str">
            <v>愛工</v>
          </cell>
          <cell r="E8">
            <v>1</v>
          </cell>
          <cell r="F8">
            <v>95</v>
          </cell>
        </row>
        <row r="9">
          <cell r="B9" t="str">
            <v>2-D</v>
          </cell>
          <cell r="C9" t="str">
            <v>鈴木　伸達</v>
          </cell>
          <cell r="D9" t="str">
            <v>大同</v>
          </cell>
          <cell r="E9">
            <v>3</v>
          </cell>
          <cell r="F9">
            <v>0</v>
          </cell>
        </row>
        <row r="10">
          <cell r="B10" t="str">
            <v>3-A</v>
          </cell>
          <cell r="C10" t="str">
            <v>長島　凌斗</v>
          </cell>
          <cell r="D10" t="str">
            <v>日福</v>
          </cell>
          <cell r="E10">
            <v>1</v>
          </cell>
          <cell r="F10">
            <v>265</v>
          </cell>
        </row>
        <row r="11">
          <cell r="B11" t="str">
            <v>3-B</v>
          </cell>
          <cell r="C11" t="str">
            <v>杉本　幹和</v>
          </cell>
          <cell r="D11" t="str">
            <v>愛学</v>
          </cell>
          <cell r="E11">
            <v>2</v>
          </cell>
          <cell r="F11">
            <v>300</v>
          </cell>
        </row>
        <row r="12">
          <cell r="B12" t="str">
            <v>3-C</v>
          </cell>
          <cell r="C12" t="str">
            <v>長澤　宏平</v>
          </cell>
          <cell r="D12" t="str">
            <v>愛工</v>
          </cell>
          <cell r="E12">
            <v>1</v>
          </cell>
          <cell r="F12">
            <v>290</v>
          </cell>
        </row>
        <row r="13">
          <cell r="B13" t="str">
            <v>3-D</v>
          </cell>
          <cell r="C13" t="str">
            <v>佐々木　貴光</v>
          </cell>
          <cell r="D13" t="str">
            <v>大同</v>
          </cell>
          <cell r="E13">
            <v>3</v>
          </cell>
          <cell r="F13">
            <v>0</v>
          </cell>
        </row>
        <row r="14">
          <cell r="B14" t="str">
            <v>4-B</v>
          </cell>
          <cell r="C14" t="str">
            <v>山崎　裕生</v>
          </cell>
          <cell r="D14" t="str">
            <v>愛学</v>
          </cell>
          <cell r="E14">
            <v>2</v>
          </cell>
          <cell r="F14">
            <v>0</v>
          </cell>
        </row>
        <row r="15">
          <cell r="B15" t="str">
            <v>4-C</v>
          </cell>
          <cell r="C15" t="str">
            <v>吉岡　侑太郎</v>
          </cell>
          <cell r="D15" t="str">
            <v>愛大</v>
          </cell>
          <cell r="E15">
            <v>2</v>
          </cell>
          <cell r="F15">
            <v>85</v>
          </cell>
        </row>
        <row r="16">
          <cell r="B16" t="str">
            <v>4-D</v>
          </cell>
          <cell r="C16" t="str">
            <v>寒川　郁斗</v>
          </cell>
          <cell r="D16" t="str">
            <v>大同</v>
          </cell>
          <cell r="E16">
            <v>1</v>
          </cell>
          <cell r="F16">
            <v>51</v>
          </cell>
        </row>
        <row r="17">
          <cell r="B17" t="str">
            <v>5-B</v>
          </cell>
          <cell r="C17" t="str">
            <v>鈴木　光男</v>
          </cell>
          <cell r="D17" t="str">
            <v>愛学</v>
          </cell>
          <cell r="E17">
            <v>1</v>
          </cell>
          <cell r="F17">
            <v>94</v>
          </cell>
          <cell r="G17">
            <v>1</v>
          </cell>
          <cell r="H17">
            <v>1</v>
          </cell>
        </row>
        <row r="18">
          <cell r="B18" t="str">
            <v>5-C</v>
          </cell>
          <cell r="C18" t="str">
            <v>徳倉　雅文</v>
          </cell>
          <cell r="D18" t="str">
            <v>愛大</v>
          </cell>
          <cell r="E18">
            <v>1</v>
          </cell>
          <cell r="F18">
            <v>80</v>
          </cell>
        </row>
        <row r="19">
          <cell r="B19" t="str">
            <v>5-D</v>
          </cell>
          <cell r="C19" t="str">
            <v>岡戸　佑樹</v>
          </cell>
          <cell r="D19" t="str">
            <v>中京</v>
          </cell>
          <cell r="E19">
            <v>4</v>
          </cell>
          <cell r="F19">
            <v>269</v>
          </cell>
        </row>
        <row r="20">
          <cell r="B20" t="str">
            <v>6-C</v>
          </cell>
          <cell r="C20" t="str">
            <v>布目　幸輝</v>
          </cell>
          <cell r="D20" t="str">
            <v>愛大</v>
          </cell>
          <cell r="E20">
            <v>1</v>
          </cell>
          <cell r="F20">
            <v>98</v>
          </cell>
        </row>
        <row r="21">
          <cell r="B21" t="str">
            <v>6-D</v>
          </cell>
          <cell r="C21" t="str">
            <v>西山　湧也</v>
          </cell>
          <cell r="D21" t="str">
            <v>中京</v>
          </cell>
          <cell r="E21">
            <v>3</v>
          </cell>
          <cell r="F21">
            <v>211</v>
          </cell>
        </row>
        <row r="22">
          <cell r="B22" t="str">
            <v>7-A</v>
          </cell>
          <cell r="C22" t="str">
            <v>山田　将基</v>
          </cell>
          <cell r="D22" t="str">
            <v>名商</v>
          </cell>
          <cell r="E22">
            <v>3</v>
          </cell>
          <cell r="F22">
            <v>229</v>
          </cell>
        </row>
        <row r="23">
          <cell r="B23" t="str">
            <v>7-B</v>
          </cell>
          <cell r="C23" t="str">
            <v>田中　僚一</v>
          </cell>
          <cell r="D23" t="str">
            <v>愛教</v>
          </cell>
          <cell r="E23">
            <v>4</v>
          </cell>
          <cell r="F23">
            <v>0</v>
          </cell>
        </row>
        <row r="24">
          <cell r="B24" t="str">
            <v>7-C</v>
          </cell>
          <cell r="C24" t="str">
            <v>二村　洋介</v>
          </cell>
          <cell r="D24" t="str">
            <v>愛大</v>
          </cell>
          <cell r="E24">
            <v>1</v>
          </cell>
          <cell r="F24">
            <v>127</v>
          </cell>
        </row>
        <row r="25">
          <cell r="B25" t="str">
            <v>7-D</v>
          </cell>
          <cell r="C25" t="str">
            <v>宮崎　駿</v>
          </cell>
          <cell r="D25" t="str">
            <v>中京</v>
          </cell>
          <cell r="E25">
            <v>1</v>
          </cell>
          <cell r="F25">
            <v>62</v>
          </cell>
        </row>
        <row r="26">
          <cell r="B26" t="str">
            <v>8-A</v>
          </cell>
          <cell r="C26" t="str">
            <v>加藤　裕也</v>
          </cell>
          <cell r="D26" t="str">
            <v>名商</v>
          </cell>
          <cell r="E26">
            <v>2</v>
          </cell>
          <cell r="F26">
            <v>84</v>
          </cell>
        </row>
        <row r="27">
          <cell r="B27" t="str">
            <v>8-B</v>
          </cell>
          <cell r="C27" t="str">
            <v>樋口　諒</v>
          </cell>
          <cell r="D27" t="str">
            <v>愛教</v>
          </cell>
          <cell r="E27">
            <v>3</v>
          </cell>
          <cell r="F27">
            <v>0</v>
          </cell>
        </row>
        <row r="28">
          <cell r="B28" t="str">
            <v>9-A</v>
          </cell>
          <cell r="C28" t="str">
            <v>神谷　太一</v>
          </cell>
          <cell r="D28" t="str">
            <v>名商</v>
          </cell>
          <cell r="E28">
            <v>2</v>
          </cell>
          <cell r="F28">
            <v>188</v>
          </cell>
        </row>
        <row r="29">
          <cell r="B29" t="str">
            <v>9-B</v>
          </cell>
          <cell r="C29" t="str">
            <v>内田　智大</v>
          </cell>
          <cell r="D29" t="str">
            <v>愛教</v>
          </cell>
          <cell r="E29">
            <v>2</v>
          </cell>
          <cell r="F29">
            <v>179</v>
          </cell>
        </row>
        <row r="30">
          <cell r="B30" t="str">
            <v>10-A</v>
          </cell>
          <cell r="C30" t="str">
            <v>月岡 晋吾</v>
          </cell>
          <cell r="D30" t="str">
            <v>名大</v>
          </cell>
          <cell r="E30">
            <v>3</v>
          </cell>
          <cell r="F30">
            <v>267</v>
          </cell>
        </row>
        <row r="31">
          <cell r="B31" t="str">
            <v>10-C</v>
          </cell>
          <cell r="C31" t="str">
            <v>岡地　翔</v>
          </cell>
          <cell r="D31" t="str">
            <v>岐阜</v>
          </cell>
          <cell r="E31">
            <v>2</v>
          </cell>
          <cell r="F31">
            <v>0</v>
          </cell>
        </row>
        <row r="32">
          <cell r="B32" t="str">
            <v>10-D</v>
          </cell>
          <cell r="C32" t="str">
            <v>磯貝　憲明</v>
          </cell>
          <cell r="D32" t="str">
            <v>中部</v>
          </cell>
          <cell r="E32">
            <v>2</v>
          </cell>
          <cell r="F32">
            <v>161</v>
          </cell>
        </row>
        <row r="33">
          <cell r="B33" t="str">
            <v>11-A</v>
          </cell>
          <cell r="C33" t="str">
            <v>市来 浩勝</v>
          </cell>
          <cell r="D33" t="str">
            <v>名大</v>
          </cell>
          <cell r="E33">
            <v>2</v>
          </cell>
          <cell r="F33">
            <v>172</v>
          </cell>
        </row>
        <row r="34">
          <cell r="B34" t="str">
            <v>11-C</v>
          </cell>
          <cell r="C34" t="str">
            <v>押野　涼一郎</v>
          </cell>
          <cell r="D34" t="str">
            <v>岐阜</v>
          </cell>
          <cell r="E34">
            <v>2</v>
          </cell>
          <cell r="F34">
            <v>0</v>
          </cell>
        </row>
        <row r="35">
          <cell r="B35" t="str">
            <v>11-D</v>
          </cell>
          <cell r="C35" t="str">
            <v>坂本　宏大</v>
          </cell>
          <cell r="D35" t="str">
            <v>中部</v>
          </cell>
          <cell r="E35">
            <v>2</v>
          </cell>
          <cell r="F35">
            <v>165</v>
          </cell>
        </row>
        <row r="36">
          <cell r="B36" t="str">
            <v>12-A</v>
          </cell>
          <cell r="C36" t="str">
            <v>高橋 茂則</v>
          </cell>
          <cell r="D36" t="str">
            <v>名大</v>
          </cell>
          <cell r="E36">
            <v>2</v>
          </cell>
          <cell r="F36">
            <v>264</v>
          </cell>
        </row>
        <row r="37">
          <cell r="B37" t="str">
            <v>12-C</v>
          </cell>
          <cell r="C37" t="str">
            <v>香川　洋人</v>
          </cell>
          <cell r="D37" t="str">
            <v>岐阜</v>
          </cell>
          <cell r="E37">
            <v>2</v>
          </cell>
          <cell r="F37">
            <v>142</v>
          </cell>
        </row>
        <row r="38">
          <cell r="B38" t="str">
            <v>12-D</v>
          </cell>
          <cell r="C38" t="str">
            <v>藤林　哲志</v>
          </cell>
          <cell r="D38" t="str">
            <v>中部</v>
          </cell>
          <cell r="E38">
            <v>2</v>
          </cell>
          <cell r="F38">
            <v>195</v>
          </cell>
        </row>
        <row r="39">
          <cell r="B39" t="str">
            <v>13-A</v>
          </cell>
          <cell r="C39" t="str">
            <v>池田 卓弥</v>
          </cell>
          <cell r="D39" t="str">
            <v>名大</v>
          </cell>
          <cell r="E39">
            <v>1</v>
          </cell>
          <cell r="F39">
            <v>157</v>
          </cell>
        </row>
        <row r="40">
          <cell r="B40" t="str">
            <v>13-C</v>
          </cell>
          <cell r="C40" t="str">
            <v>小木曽　正英</v>
          </cell>
          <cell r="D40" t="str">
            <v>岐阜</v>
          </cell>
          <cell r="E40">
            <v>2</v>
          </cell>
          <cell r="F40">
            <v>113</v>
          </cell>
        </row>
        <row r="41">
          <cell r="B41" t="str">
            <v>13-D</v>
          </cell>
          <cell r="C41" t="str">
            <v>松浦　圭祐</v>
          </cell>
          <cell r="D41" t="str">
            <v>中部</v>
          </cell>
          <cell r="E41">
            <v>2</v>
          </cell>
          <cell r="F41">
            <v>118</v>
          </cell>
        </row>
        <row r="42">
          <cell r="B42" t="str">
            <v>14-A</v>
          </cell>
          <cell r="C42" t="str">
            <v>今井 翔</v>
          </cell>
          <cell r="D42" t="str">
            <v>名大</v>
          </cell>
          <cell r="E42">
            <v>1</v>
          </cell>
          <cell r="F42">
            <v>166</v>
          </cell>
        </row>
        <row r="43">
          <cell r="B43" t="str">
            <v>14-C</v>
          </cell>
          <cell r="C43" t="str">
            <v>辻村　信吾</v>
          </cell>
          <cell r="D43" t="str">
            <v>岐阜</v>
          </cell>
          <cell r="E43">
            <v>1</v>
          </cell>
          <cell r="F43">
            <v>36</v>
          </cell>
        </row>
        <row r="44">
          <cell r="B44" t="str">
            <v>14-D</v>
          </cell>
          <cell r="C44" t="str">
            <v>丸田　将伍</v>
          </cell>
          <cell r="D44" t="str">
            <v>中部</v>
          </cell>
          <cell r="E44">
            <v>2</v>
          </cell>
          <cell r="F44">
            <v>0</v>
          </cell>
        </row>
        <row r="45">
          <cell r="B45" t="str">
            <v>15-A</v>
          </cell>
          <cell r="C45" t="str">
            <v>甲斐 直登</v>
          </cell>
          <cell r="D45" t="str">
            <v>名大</v>
          </cell>
          <cell r="E45">
            <v>1</v>
          </cell>
          <cell r="F45">
            <v>170</v>
          </cell>
        </row>
        <row r="46">
          <cell r="B46" t="str">
            <v>15-C</v>
          </cell>
          <cell r="C46" t="str">
            <v>中井　翼</v>
          </cell>
          <cell r="D46" t="str">
            <v>岐阜</v>
          </cell>
          <cell r="E46">
            <v>1</v>
          </cell>
          <cell r="F46">
            <v>0</v>
          </cell>
        </row>
        <row r="47">
          <cell r="B47" t="str">
            <v>15-D</v>
          </cell>
          <cell r="C47" t="str">
            <v>小沼　巧弥</v>
          </cell>
          <cell r="D47" t="str">
            <v>中部</v>
          </cell>
          <cell r="E47">
            <v>1</v>
          </cell>
          <cell r="F47">
            <v>224</v>
          </cell>
        </row>
        <row r="48">
          <cell r="B48" t="str">
            <v>16-D</v>
          </cell>
          <cell r="C48" t="str">
            <v>川合　涼太</v>
          </cell>
          <cell r="D48" t="str">
            <v>中部</v>
          </cell>
          <cell r="E48">
            <v>1</v>
          </cell>
          <cell r="F48">
            <v>44</v>
          </cell>
        </row>
        <row r="49">
          <cell r="B49" t="str">
            <v>17-A</v>
          </cell>
          <cell r="C49" t="str">
            <v>柿本　陽輔</v>
          </cell>
          <cell r="D49" t="str">
            <v>名城</v>
          </cell>
          <cell r="E49">
            <v>4</v>
          </cell>
          <cell r="F49">
            <v>203</v>
          </cell>
        </row>
        <row r="50">
          <cell r="B50" t="str">
            <v>17-D</v>
          </cell>
          <cell r="C50" t="str">
            <v>黒須　祐輔</v>
          </cell>
          <cell r="D50" t="str">
            <v>中部</v>
          </cell>
          <cell r="E50">
            <v>1</v>
          </cell>
          <cell r="F50">
            <v>171</v>
          </cell>
        </row>
        <row r="51">
          <cell r="B51" t="str">
            <v>18-A</v>
          </cell>
          <cell r="C51" t="str">
            <v>前川　和暉</v>
          </cell>
          <cell r="D51" t="str">
            <v>名城</v>
          </cell>
          <cell r="E51">
            <v>3</v>
          </cell>
          <cell r="F51">
            <v>220</v>
          </cell>
        </row>
        <row r="52">
          <cell r="B52" t="str">
            <v>18-B</v>
          </cell>
          <cell r="C52" t="str">
            <v>江間　俊樹</v>
          </cell>
          <cell r="D52" t="str">
            <v>愛工</v>
          </cell>
          <cell r="E52">
            <v>3</v>
          </cell>
          <cell r="F52">
            <v>113</v>
          </cell>
        </row>
        <row r="53">
          <cell r="B53" t="str">
            <v>18-C</v>
          </cell>
          <cell r="C53" t="str">
            <v>仙田　博之</v>
          </cell>
          <cell r="D53" t="str">
            <v>三重</v>
          </cell>
          <cell r="E53">
            <v>4</v>
          </cell>
          <cell r="F53">
            <v>232</v>
          </cell>
        </row>
        <row r="54">
          <cell r="B54" t="str">
            <v>18-D</v>
          </cell>
          <cell r="C54" t="str">
            <v>内藤　澄</v>
          </cell>
          <cell r="D54" t="str">
            <v>中部</v>
          </cell>
          <cell r="E54">
            <v>1</v>
          </cell>
          <cell r="F54">
            <v>65</v>
          </cell>
        </row>
        <row r="55">
          <cell r="B55" t="str">
            <v>19-A</v>
          </cell>
          <cell r="C55" t="str">
            <v>森　智也</v>
          </cell>
          <cell r="D55" t="str">
            <v>名城</v>
          </cell>
          <cell r="E55">
            <v>3</v>
          </cell>
          <cell r="F55">
            <v>66</v>
          </cell>
        </row>
        <row r="56">
          <cell r="B56" t="str">
            <v>19-B</v>
          </cell>
          <cell r="C56" t="str">
            <v>川合　智也</v>
          </cell>
          <cell r="D56" t="str">
            <v>愛工</v>
          </cell>
          <cell r="E56">
            <v>3</v>
          </cell>
          <cell r="F56">
            <v>0</v>
          </cell>
        </row>
        <row r="57">
          <cell r="B57" t="str">
            <v>19-C</v>
          </cell>
          <cell r="C57" t="str">
            <v>豊田　祥大</v>
          </cell>
          <cell r="D57" t="str">
            <v>三重</v>
          </cell>
          <cell r="E57">
            <v>4</v>
          </cell>
          <cell r="F57">
            <v>197</v>
          </cell>
        </row>
        <row r="58">
          <cell r="B58" t="str">
            <v>19-D</v>
          </cell>
          <cell r="C58" t="str">
            <v>庄司　泰斗</v>
          </cell>
          <cell r="D58" t="str">
            <v>中部</v>
          </cell>
          <cell r="E58">
            <v>1</v>
          </cell>
          <cell r="F58">
            <v>103</v>
          </cell>
        </row>
        <row r="59">
          <cell r="B59" t="str">
            <v>20-A</v>
          </cell>
          <cell r="C59" t="str">
            <v>中川真尋</v>
          </cell>
          <cell r="D59" t="str">
            <v>名城</v>
          </cell>
          <cell r="E59">
            <v>2</v>
          </cell>
          <cell r="F59">
            <v>92</v>
          </cell>
        </row>
        <row r="60">
          <cell r="B60" t="str">
            <v>20-B</v>
          </cell>
          <cell r="C60" t="str">
            <v>佐々木　優治</v>
          </cell>
          <cell r="D60" t="str">
            <v>愛工</v>
          </cell>
          <cell r="E60">
            <v>3</v>
          </cell>
          <cell r="F60">
            <v>166</v>
          </cell>
        </row>
        <row r="61">
          <cell r="B61" t="str">
            <v>20-C</v>
          </cell>
          <cell r="C61" t="str">
            <v>片桐　由晴</v>
          </cell>
          <cell r="D61" t="str">
            <v>三重</v>
          </cell>
          <cell r="E61">
            <v>3</v>
          </cell>
          <cell r="F61">
            <v>40</v>
          </cell>
        </row>
        <row r="62">
          <cell r="B62" t="str">
            <v>21-A</v>
          </cell>
          <cell r="C62" t="str">
            <v>中嶋啓文</v>
          </cell>
          <cell r="D62" t="str">
            <v>名城</v>
          </cell>
          <cell r="E62">
            <v>2</v>
          </cell>
          <cell r="F62">
            <v>112</v>
          </cell>
        </row>
        <row r="63">
          <cell r="B63" t="str">
            <v>21-B</v>
          </cell>
          <cell r="C63" t="str">
            <v>竹村　和哲</v>
          </cell>
          <cell r="D63" t="str">
            <v>愛工</v>
          </cell>
          <cell r="E63">
            <v>3</v>
          </cell>
          <cell r="F63">
            <v>110</v>
          </cell>
        </row>
        <row r="64">
          <cell r="B64" t="str">
            <v>21-C</v>
          </cell>
          <cell r="C64" t="str">
            <v>笠原　一希</v>
          </cell>
          <cell r="D64" t="str">
            <v>三重</v>
          </cell>
          <cell r="E64">
            <v>2</v>
          </cell>
          <cell r="F64">
            <v>64</v>
          </cell>
        </row>
        <row r="65">
          <cell r="B65" t="str">
            <v>21-D</v>
          </cell>
          <cell r="C65" t="str">
            <v>南谷　和志</v>
          </cell>
          <cell r="D65" t="str">
            <v>南山</v>
          </cell>
          <cell r="E65">
            <v>3</v>
          </cell>
          <cell r="F65">
            <v>165</v>
          </cell>
        </row>
        <row r="66">
          <cell r="B66" t="str">
            <v>22-A</v>
          </cell>
          <cell r="C66" t="str">
            <v>宮前翔太</v>
          </cell>
          <cell r="D66" t="str">
            <v>名城</v>
          </cell>
          <cell r="E66">
            <v>2</v>
          </cell>
          <cell r="F66">
            <v>132</v>
          </cell>
        </row>
        <row r="67">
          <cell r="B67" t="str">
            <v>22-B</v>
          </cell>
          <cell r="C67" t="str">
            <v>神谷　豊光</v>
          </cell>
          <cell r="D67" t="str">
            <v>愛工</v>
          </cell>
          <cell r="E67">
            <v>2</v>
          </cell>
          <cell r="F67">
            <v>147</v>
          </cell>
        </row>
        <row r="68">
          <cell r="B68" t="str">
            <v>22-C</v>
          </cell>
          <cell r="C68" t="str">
            <v>畠　智之</v>
          </cell>
          <cell r="D68" t="str">
            <v>三重</v>
          </cell>
          <cell r="E68">
            <v>2</v>
          </cell>
          <cell r="F68">
            <v>113</v>
          </cell>
        </row>
        <row r="69">
          <cell r="B69" t="str">
            <v>22-D</v>
          </cell>
          <cell r="C69" t="str">
            <v>兼子　拓也</v>
          </cell>
          <cell r="D69" t="str">
            <v>南山</v>
          </cell>
          <cell r="E69">
            <v>1</v>
          </cell>
          <cell r="F69">
            <v>116</v>
          </cell>
        </row>
        <row r="70">
          <cell r="B70" t="str">
            <v>23-A</v>
          </cell>
          <cell r="C70" t="str">
            <v>芳賀将行</v>
          </cell>
          <cell r="D70" t="str">
            <v>名城</v>
          </cell>
          <cell r="E70">
            <v>2</v>
          </cell>
          <cell r="F70">
            <v>176</v>
          </cell>
        </row>
        <row r="71">
          <cell r="B71" t="str">
            <v>23-B</v>
          </cell>
          <cell r="C71" t="str">
            <v>近藤　酉哉</v>
          </cell>
          <cell r="D71" t="str">
            <v>愛工</v>
          </cell>
          <cell r="E71">
            <v>2</v>
          </cell>
          <cell r="F71">
            <v>208</v>
          </cell>
        </row>
        <row r="72">
          <cell r="B72" t="str">
            <v>23-C</v>
          </cell>
          <cell r="C72" t="str">
            <v>伏見　文弥</v>
          </cell>
          <cell r="D72" t="str">
            <v>三重</v>
          </cell>
          <cell r="E72">
            <v>2</v>
          </cell>
          <cell r="F72">
            <v>228</v>
          </cell>
        </row>
        <row r="73">
          <cell r="B73" t="str">
            <v>23-D</v>
          </cell>
          <cell r="C73" t="str">
            <v>河村　顕史</v>
          </cell>
          <cell r="D73" t="str">
            <v>南山</v>
          </cell>
          <cell r="E73">
            <v>1</v>
          </cell>
          <cell r="F73">
            <v>62</v>
          </cell>
        </row>
        <row r="74">
          <cell r="B74" t="str">
            <v>24-B</v>
          </cell>
          <cell r="C74" t="str">
            <v>村瀬　久志</v>
          </cell>
          <cell r="D74" t="str">
            <v>愛工</v>
          </cell>
          <cell r="E74">
            <v>2</v>
          </cell>
          <cell r="F74">
            <v>48</v>
          </cell>
        </row>
        <row r="75">
          <cell r="B75" t="str">
            <v>24-C</v>
          </cell>
          <cell r="C75" t="str">
            <v>今井　琢満</v>
          </cell>
          <cell r="D75" t="str">
            <v>三重</v>
          </cell>
          <cell r="E75">
            <v>1</v>
          </cell>
          <cell r="F75">
            <v>155</v>
          </cell>
        </row>
        <row r="76">
          <cell r="B76" t="str">
            <v>25-B</v>
          </cell>
          <cell r="C76" t="str">
            <v>渡辺　雄貴</v>
          </cell>
          <cell r="D76" t="str">
            <v>愛工</v>
          </cell>
          <cell r="E76">
            <v>2</v>
          </cell>
          <cell r="F76">
            <v>65</v>
          </cell>
        </row>
        <row r="77">
          <cell r="B77" t="str">
            <v>25-C</v>
          </cell>
          <cell r="C77" t="str">
            <v>川嵜　優</v>
          </cell>
          <cell r="D77" t="str">
            <v>三重</v>
          </cell>
          <cell r="E77">
            <v>1</v>
          </cell>
          <cell r="F77">
            <v>69</v>
          </cell>
        </row>
        <row r="78">
          <cell r="B78" t="str">
            <v>26-B</v>
          </cell>
          <cell r="C78" t="str">
            <v>堀　哲幸</v>
          </cell>
          <cell r="D78" t="str">
            <v>愛工</v>
          </cell>
          <cell r="E78">
            <v>2</v>
          </cell>
          <cell r="F78">
            <v>155</v>
          </cell>
        </row>
        <row r="79">
          <cell r="B79" t="str">
            <v>26-C</v>
          </cell>
          <cell r="C79" t="str">
            <v>酒井田　純也</v>
          </cell>
          <cell r="D79" t="str">
            <v>三重</v>
          </cell>
          <cell r="E79">
            <v>1</v>
          </cell>
          <cell r="F79">
            <v>145</v>
          </cell>
        </row>
      </sheetData>
      <sheetData sheetId="1" refreshError="1"/>
      <sheetData sheetId="2" refreshError="1"/>
      <sheetData sheetId="3">
        <row r="4">
          <cell r="A4" t="str">
            <v>1-A</v>
          </cell>
          <cell r="B4" t="str">
            <v>永井　慎之介</v>
          </cell>
          <cell r="C4" t="str">
            <v>日福</v>
          </cell>
          <cell r="D4">
            <v>4</v>
          </cell>
          <cell r="E4">
            <v>0</v>
          </cell>
        </row>
        <row r="5">
          <cell r="A5" t="str">
            <v>1-B</v>
          </cell>
          <cell r="B5" t="str">
            <v>西澤　誠人</v>
          </cell>
          <cell r="C5" t="str">
            <v>名城</v>
          </cell>
          <cell r="D5">
            <v>1</v>
          </cell>
          <cell r="E5">
            <v>0</v>
          </cell>
        </row>
        <row r="6">
          <cell r="A6" t="str">
            <v>1-C</v>
          </cell>
          <cell r="B6" t="str">
            <v>新井　浩平</v>
          </cell>
          <cell r="C6" t="str">
            <v>愛工</v>
          </cell>
          <cell r="D6">
            <v>1</v>
          </cell>
          <cell r="E6">
            <v>0</v>
          </cell>
        </row>
        <row r="7">
          <cell r="A7" t="str">
            <v>2-A</v>
          </cell>
          <cell r="B7" t="str">
            <v>西尾　創</v>
          </cell>
          <cell r="C7" t="str">
            <v>日福</v>
          </cell>
          <cell r="D7">
            <v>1</v>
          </cell>
          <cell r="E7">
            <v>0</v>
          </cell>
        </row>
        <row r="8">
          <cell r="A8" t="str">
            <v>2-B</v>
          </cell>
          <cell r="B8" t="str">
            <v>山田　貴雄</v>
          </cell>
          <cell r="C8" t="str">
            <v>名城</v>
          </cell>
          <cell r="D8">
            <v>1</v>
          </cell>
          <cell r="E8">
            <v>0</v>
          </cell>
        </row>
        <row r="9">
          <cell r="A9" t="str">
            <v>2-C</v>
          </cell>
          <cell r="B9" t="str">
            <v>石井　昭太</v>
          </cell>
          <cell r="C9" t="str">
            <v>愛工</v>
          </cell>
          <cell r="D9">
            <v>1</v>
          </cell>
          <cell r="E9">
            <v>0</v>
          </cell>
        </row>
        <row r="10">
          <cell r="A10" t="str">
            <v>2-D</v>
          </cell>
          <cell r="B10" t="str">
            <v>谷殿　章浩</v>
          </cell>
          <cell r="C10" t="str">
            <v>大同</v>
          </cell>
          <cell r="D10">
            <v>3</v>
          </cell>
          <cell r="E10">
            <v>0</v>
          </cell>
        </row>
        <row r="11">
          <cell r="A11" t="str">
            <v>3-A</v>
          </cell>
          <cell r="B11" t="str">
            <v>西村　知哉</v>
          </cell>
          <cell r="C11" t="str">
            <v>日福</v>
          </cell>
          <cell r="D11">
            <v>1</v>
          </cell>
          <cell r="E11">
            <v>0</v>
          </cell>
        </row>
        <row r="12">
          <cell r="A12" t="str">
            <v>3-C</v>
          </cell>
          <cell r="B12" t="str">
            <v>磯谷　修平</v>
          </cell>
          <cell r="C12" t="str">
            <v>愛工</v>
          </cell>
          <cell r="D12">
            <v>1</v>
          </cell>
          <cell r="E12">
            <v>0</v>
          </cell>
        </row>
        <row r="13">
          <cell r="A13" t="str">
            <v>3-D</v>
          </cell>
          <cell r="B13" t="str">
            <v>長谷川　貴大</v>
          </cell>
          <cell r="C13" t="str">
            <v>大同</v>
          </cell>
          <cell r="D13">
            <v>1</v>
          </cell>
          <cell r="E13">
            <v>0</v>
          </cell>
        </row>
        <row r="14">
          <cell r="A14" t="str">
            <v>4-A</v>
          </cell>
          <cell r="B14" t="str">
            <v>服部　達明</v>
          </cell>
          <cell r="C14" t="str">
            <v>日福</v>
          </cell>
          <cell r="D14">
            <v>1</v>
          </cell>
          <cell r="E14">
            <v>0</v>
          </cell>
        </row>
        <row r="15">
          <cell r="A15" t="str">
            <v>4-C</v>
          </cell>
          <cell r="B15" t="str">
            <v>片倉　仁</v>
          </cell>
          <cell r="C15" t="str">
            <v>愛大</v>
          </cell>
          <cell r="D15">
            <v>3</v>
          </cell>
          <cell r="E15">
            <v>0</v>
          </cell>
        </row>
        <row r="16">
          <cell r="A16" t="str">
            <v>4-D</v>
          </cell>
          <cell r="B16" t="str">
            <v>竹村　啓吾</v>
          </cell>
          <cell r="C16" t="str">
            <v>中京</v>
          </cell>
          <cell r="D16">
            <v>4</v>
          </cell>
          <cell r="E16">
            <v>0</v>
          </cell>
        </row>
        <row r="17">
          <cell r="A17" t="str">
            <v>5-B</v>
          </cell>
          <cell r="B17" t="str">
            <v>伊藤　拓也</v>
          </cell>
          <cell r="C17" t="str">
            <v>愛学</v>
          </cell>
          <cell r="D17">
            <v>4</v>
          </cell>
          <cell r="E17">
            <v>0</v>
          </cell>
        </row>
        <row r="18">
          <cell r="A18" t="str">
            <v>5-C</v>
          </cell>
          <cell r="B18" t="str">
            <v>沼保　成</v>
          </cell>
          <cell r="C18" t="str">
            <v>愛大</v>
          </cell>
          <cell r="D18">
            <v>2</v>
          </cell>
          <cell r="E18">
            <v>0</v>
          </cell>
        </row>
        <row r="19">
          <cell r="A19" t="str">
            <v>5-D</v>
          </cell>
          <cell r="B19" t="str">
            <v>服部　将平</v>
          </cell>
          <cell r="C19" t="str">
            <v>中京</v>
          </cell>
          <cell r="D19">
            <v>3</v>
          </cell>
          <cell r="E19">
            <v>0</v>
          </cell>
        </row>
        <row r="20">
          <cell r="A20" t="str">
            <v>6-B</v>
          </cell>
          <cell r="B20" t="str">
            <v>橋本　良太</v>
          </cell>
          <cell r="C20" t="str">
            <v>愛学</v>
          </cell>
          <cell r="D20">
            <v>2</v>
          </cell>
          <cell r="E20">
            <v>0</v>
          </cell>
        </row>
        <row r="21">
          <cell r="A21" t="str">
            <v>6-C</v>
          </cell>
          <cell r="B21" t="str">
            <v>山田　裕司</v>
          </cell>
          <cell r="C21" t="str">
            <v>愛大</v>
          </cell>
          <cell r="D21">
            <v>1</v>
          </cell>
          <cell r="E21">
            <v>0</v>
          </cell>
        </row>
        <row r="22">
          <cell r="A22" t="str">
            <v>6-D</v>
          </cell>
          <cell r="B22" t="str">
            <v>出口　拓夢</v>
          </cell>
          <cell r="C22" t="str">
            <v>中京</v>
          </cell>
          <cell r="D22">
            <v>1</v>
          </cell>
          <cell r="E22">
            <v>0</v>
          </cell>
        </row>
        <row r="23">
          <cell r="A23" t="str">
            <v>7-B</v>
          </cell>
          <cell r="B23" t="str">
            <v>前田　翔風</v>
          </cell>
          <cell r="C23" t="str">
            <v>愛学</v>
          </cell>
          <cell r="D23">
            <v>1</v>
          </cell>
          <cell r="E23">
            <v>0</v>
          </cell>
        </row>
        <row r="24">
          <cell r="A24" t="str">
            <v>7-C</v>
          </cell>
          <cell r="B24" t="str">
            <v>湯上　雄斗</v>
          </cell>
          <cell r="C24" t="str">
            <v>愛大</v>
          </cell>
          <cell r="D24">
            <v>1</v>
          </cell>
          <cell r="E24">
            <v>0</v>
          </cell>
        </row>
        <row r="25">
          <cell r="A25" t="str">
            <v>8-A</v>
          </cell>
          <cell r="B25" t="str">
            <v>松井　光</v>
          </cell>
          <cell r="C25" t="str">
            <v>名商</v>
          </cell>
          <cell r="D25">
            <v>3</v>
          </cell>
          <cell r="E25">
            <v>0</v>
          </cell>
        </row>
        <row r="26">
          <cell r="A26" t="str">
            <v>8-D</v>
          </cell>
          <cell r="B26" t="str">
            <v>濱口　時宏</v>
          </cell>
          <cell r="C26" t="str">
            <v>中部</v>
          </cell>
          <cell r="D26">
            <v>3</v>
          </cell>
          <cell r="E26">
            <v>0</v>
          </cell>
        </row>
        <row r="27">
          <cell r="A27" t="str">
            <v>9-A</v>
          </cell>
          <cell r="B27" t="str">
            <v>坂脇　啓太</v>
          </cell>
          <cell r="C27" t="str">
            <v>名商</v>
          </cell>
          <cell r="D27">
            <v>2</v>
          </cell>
          <cell r="E27">
            <v>0</v>
          </cell>
        </row>
        <row r="28">
          <cell r="A28" t="str">
            <v>9-B</v>
          </cell>
          <cell r="B28" t="str">
            <v>福田　隼司</v>
          </cell>
          <cell r="C28" t="str">
            <v>愛教</v>
          </cell>
          <cell r="D28">
            <v>4</v>
          </cell>
          <cell r="E28">
            <v>0</v>
          </cell>
        </row>
        <row r="29">
          <cell r="A29" t="str">
            <v>9-C</v>
          </cell>
          <cell r="B29" t="str">
            <v>長尾　賢弥</v>
          </cell>
          <cell r="C29" t="str">
            <v>岐阜</v>
          </cell>
          <cell r="D29">
            <v>2</v>
          </cell>
          <cell r="E29">
            <v>0</v>
          </cell>
        </row>
        <row r="30">
          <cell r="A30" t="str">
            <v>9-D</v>
          </cell>
          <cell r="B30" t="str">
            <v>榎本　大河</v>
          </cell>
          <cell r="C30" t="str">
            <v>中部</v>
          </cell>
          <cell r="D30">
            <v>2</v>
          </cell>
          <cell r="E30">
            <v>0</v>
          </cell>
        </row>
        <row r="31">
          <cell r="A31" t="str">
            <v>10-A</v>
          </cell>
          <cell r="B31" t="str">
            <v>山崎　徳之</v>
          </cell>
          <cell r="C31" t="str">
            <v>名商</v>
          </cell>
          <cell r="D31">
            <v>2</v>
          </cell>
          <cell r="E31">
            <v>0</v>
          </cell>
        </row>
        <row r="32">
          <cell r="A32" t="str">
            <v>10-B</v>
          </cell>
          <cell r="B32" t="str">
            <v>上村　拓也</v>
          </cell>
          <cell r="C32" t="str">
            <v>愛教</v>
          </cell>
          <cell r="D32">
            <v>2</v>
          </cell>
          <cell r="E32">
            <v>0</v>
          </cell>
        </row>
        <row r="33">
          <cell r="A33" t="str">
            <v>10-C</v>
          </cell>
          <cell r="B33" t="str">
            <v>廣田　光</v>
          </cell>
          <cell r="C33" t="str">
            <v>岐阜</v>
          </cell>
          <cell r="D33">
            <v>2</v>
          </cell>
          <cell r="E33">
            <v>0</v>
          </cell>
        </row>
        <row r="34">
          <cell r="A34" t="str">
            <v>10-D</v>
          </cell>
          <cell r="B34" t="str">
            <v>大矢　耀一郎</v>
          </cell>
          <cell r="C34" t="str">
            <v>中部</v>
          </cell>
          <cell r="D34">
            <v>2</v>
          </cell>
          <cell r="E34">
            <v>0</v>
          </cell>
        </row>
        <row r="35">
          <cell r="A35" t="str">
            <v>11-C</v>
          </cell>
          <cell r="B35" t="str">
            <v>村田　真二郎</v>
          </cell>
          <cell r="C35" t="str">
            <v>岐阜</v>
          </cell>
          <cell r="D35">
            <v>2</v>
          </cell>
          <cell r="E35">
            <v>0</v>
          </cell>
        </row>
        <row r="36">
          <cell r="A36" t="str">
            <v>11-D</v>
          </cell>
          <cell r="B36" t="str">
            <v>黒田　涼</v>
          </cell>
          <cell r="C36" t="str">
            <v>中部</v>
          </cell>
          <cell r="D36">
            <v>2</v>
          </cell>
          <cell r="E36">
            <v>0</v>
          </cell>
        </row>
        <row r="37">
          <cell r="A37" t="str">
            <v>12-A</v>
          </cell>
          <cell r="B37" t="str">
            <v>大津 拓也</v>
          </cell>
          <cell r="C37" t="str">
            <v>名大</v>
          </cell>
          <cell r="D37">
            <v>3</v>
          </cell>
          <cell r="E37">
            <v>0</v>
          </cell>
        </row>
        <row r="38">
          <cell r="A38" t="str">
            <v>12-C</v>
          </cell>
          <cell r="B38" t="str">
            <v>米山　翔太</v>
          </cell>
          <cell r="C38" t="str">
            <v>岐阜</v>
          </cell>
          <cell r="D38">
            <v>2</v>
          </cell>
          <cell r="E38">
            <v>0</v>
          </cell>
        </row>
        <row r="39">
          <cell r="A39" t="str">
            <v>12-D</v>
          </cell>
          <cell r="B39" t="str">
            <v>足立　大樹</v>
          </cell>
          <cell r="C39" t="str">
            <v>中部</v>
          </cell>
          <cell r="D39">
            <v>1</v>
          </cell>
          <cell r="E39">
            <v>0</v>
          </cell>
        </row>
        <row r="40">
          <cell r="A40" t="str">
            <v>13-A</v>
          </cell>
          <cell r="B40" t="str">
            <v>牧野 良亮</v>
          </cell>
          <cell r="C40" t="str">
            <v>名大</v>
          </cell>
          <cell r="D40">
            <v>2</v>
          </cell>
          <cell r="E40">
            <v>0</v>
          </cell>
        </row>
        <row r="41">
          <cell r="A41" t="str">
            <v>13-C</v>
          </cell>
          <cell r="B41" t="str">
            <v>高木　正志</v>
          </cell>
          <cell r="C41" t="str">
            <v>岐阜</v>
          </cell>
          <cell r="D41">
            <v>1</v>
          </cell>
          <cell r="E41">
            <v>0</v>
          </cell>
        </row>
        <row r="42">
          <cell r="A42" t="str">
            <v>13-D</v>
          </cell>
          <cell r="B42" t="str">
            <v>榎本　勇輝</v>
          </cell>
          <cell r="C42" t="str">
            <v>中部</v>
          </cell>
          <cell r="D42">
            <v>1</v>
          </cell>
          <cell r="E42">
            <v>0</v>
          </cell>
        </row>
        <row r="43">
          <cell r="A43" t="str">
            <v>14-A</v>
          </cell>
          <cell r="B43" t="str">
            <v>倉田 真弥</v>
          </cell>
          <cell r="C43" t="str">
            <v>名大</v>
          </cell>
          <cell r="D43">
            <v>1</v>
          </cell>
          <cell r="E43">
            <v>0</v>
          </cell>
        </row>
        <row r="44">
          <cell r="A44" t="str">
            <v>14-C</v>
          </cell>
          <cell r="B44" t="str">
            <v>長谷部　瑛久</v>
          </cell>
          <cell r="C44" t="str">
            <v>岐阜</v>
          </cell>
          <cell r="D44">
            <v>1</v>
          </cell>
          <cell r="E44">
            <v>0</v>
          </cell>
        </row>
        <row r="45">
          <cell r="A45" t="str">
            <v>14-D</v>
          </cell>
          <cell r="B45" t="str">
            <v>橋本　大輝</v>
          </cell>
          <cell r="C45" t="str">
            <v>中部</v>
          </cell>
          <cell r="D45">
            <v>1</v>
          </cell>
          <cell r="E45">
            <v>0</v>
          </cell>
        </row>
        <row r="46">
          <cell r="A46" t="str">
            <v>15-A</v>
          </cell>
          <cell r="B46" t="str">
            <v>佐藤 宏</v>
          </cell>
          <cell r="C46" t="str">
            <v>名大</v>
          </cell>
          <cell r="D46">
            <v>1</v>
          </cell>
          <cell r="E46">
            <v>0</v>
          </cell>
        </row>
        <row r="47">
          <cell r="A47" t="str">
            <v>15-C</v>
          </cell>
          <cell r="B47" t="str">
            <v>堀江　慶大</v>
          </cell>
          <cell r="C47" t="str">
            <v>岐阜</v>
          </cell>
          <cell r="D47">
            <v>1</v>
          </cell>
          <cell r="E47">
            <v>0</v>
          </cell>
        </row>
        <row r="48">
          <cell r="A48" t="str">
            <v>17-D</v>
          </cell>
          <cell r="B48" t="str">
            <v>寺西　祐斗</v>
          </cell>
          <cell r="C48" t="str">
            <v>南山</v>
          </cell>
          <cell r="D48">
            <v>3</v>
          </cell>
          <cell r="E48">
            <v>0</v>
          </cell>
        </row>
        <row r="49">
          <cell r="A49" t="str">
            <v>18-A</v>
          </cell>
          <cell r="B49" t="str">
            <v>新開　貴仁</v>
          </cell>
          <cell r="C49" t="str">
            <v>名城</v>
          </cell>
          <cell r="D49">
            <v>4</v>
          </cell>
          <cell r="E49">
            <v>0</v>
          </cell>
        </row>
        <row r="50">
          <cell r="A50" t="str">
            <v>18-B</v>
          </cell>
          <cell r="B50" t="str">
            <v>岩坂　謙吾</v>
          </cell>
          <cell r="C50" t="str">
            <v>愛工</v>
          </cell>
          <cell r="D50">
            <v>3</v>
          </cell>
          <cell r="E50">
            <v>0</v>
          </cell>
        </row>
        <row r="51">
          <cell r="A51" t="str">
            <v>18-C</v>
          </cell>
          <cell r="B51" t="str">
            <v>中川　直郁</v>
          </cell>
          <cell r="C51" t="str">
            <v>三重</v>
          </cell>
          <cell r="D51">
            <v>4</v>
          </cell>
          <cell r="E51">
            <v>0</v>
          </cell>
        </row>
        <row r="52">
          <cell r="A52" t="str">
            <v>18-D</v>
          </cell>
          <cell r="B52" t="str">
            <v>益川　大輝</v>
          </cell>
          <cell r="C52" t="str">
            <v>南山</v>
          </cell>
          <cell r="D52">
            <v>3</v>
          </cell>
          <cell r="E52">
            <v>0</v>
          </cell>
        </row>
        <row r="53">
          <cell r="A53" t="str">
            <v>19-A</v>
          </cell>
          <cell r="B53" t="str">
            <v>竹内　崇晃</v>
          </cell>
          <cell r="C53" t="str">
            <v>名城</v>
          </cell>
          <cell r="D53">
            <v>3</v>
          </cell>
          <cell r="E53">
            <v>0</v>
          </cell>
        </row>
        <row r="54">
          <cell r="A54" t="str">
            <v>19-B</v>
          </cell>
          <cell r="B54" t="str">
            <v>馬場　博晃</v>
          </cell>
          <cell r="C54" t="str">
            <v>愛工</v>
          </cell>
          <cell r="D54">
            <v>3</v>
          </cell>
          <cell r="E54">
            <v>0</v>
          </cell>
        </row>
        <row r="55">
          <cell r="A55" t="str">
            <v>19-C</v>
          </cell>
          <cell r="B55" t="str">
            <v>田中　博貴</v>
          </cell>
          <cell r="C55" t="str">
            <v>三重</v>
          </cell>
          <cell r="D55">
            <v>4</v>
          </cell>
          <cell r="E55">
            <v>0</v>
          </cell>
        </row>
        <row r="56">
          <cell r="A56" t="str">
            <v>19-D</v>
          </cell>
          <cell r="B56" t="str">
            <v>鳥居　耀</v>
          </cell>
          <cell r="C56" t="str">
            <v>南山</v>
          </cell>
          <cell r="D56">
            <v>1</v>
          </cell>
          <cell r="E56">
            <v>0</v>
          </cell>
        </row>
        <row r="57">
          <cell r="A57" t="str">
            <v>20-A</v>
          </cell>
          <cell r="B57" t="str">
            <v>稲木健人</v>
          </cell>
          <cell r="C57" t="str">
            <v>名城</v>
          </cell>
          <cell r="D57">
            <v>2</v>
          </cell>
          <cell r="E57">
            <v>0</v>
          </cell>
        </row>
        <row r="58">
          <cell r="A58" t="str">
            <v>20-B</v>
          </cell>
          <cell r="B58" t="str">
            <v>日置　祥平</v>
          </cell>
          <cell r="C58" t="str">
            <v>愛工</v>
          </cell>
          <cell r="D58">
            <v>3</v>
          </cell>
          <cell r="E58">
            <v>0</v>
          </cell>
        </row>
        <row r="59">
          <cell r="A59" t="str">
            <v>20-C</v>
          </cell>
          <cell r="B59" t="str">
            <v>赤廣　匠</v>
          </cell>
          <cell r="C59" t="str">
            <v>三重</v>
          </cell>
          <cell r="D59">
            <v>3</v>
          </cell>
          <cell r="E59">
            <v>0</v>
          </cell>
        </row>
        <row r="60">
          <cell r="A60" t="str">
            <v>20-D</v>
          </cell>
          <cell r="B60" t="str">
            <v>松井　紀澄</v>
          </cell>
          <cell r="C60" t="str">
            <v>南山</v>
          </cell>
          <cell r="D60">
            <v>1</v>
          </cell>
          <cell r="E60">
            <v>0</v>
          </cell>
        </row>
        <row r="61">
          <cell r="A61" t="str">
            <v>21-A</v>
          </cell>
          <cell r="B61" t="str">
            <v>河合将太郎</v>
          </cell>
          <cell r="C61" t="str">
            <v>名城</v>
          </cell>
          <cell r="D61">
            <v>2</v>
          </cell>
          <cell r="E61">
            <v>0</v>
          </cell>
        </row>
        <row r="62">
          <cell r="A62" t="str">
            <v>21-B</v>
          </cell>
          <cell r="B62" t="str">
            <v>水野　弘大</v>
          </cell>
          <cell r="C62" t="str">
            <v>愛工</v>
          </cell>
          <cell r="D62">
            <v>3</v>
          </cell>
          <cell r="E62">
            <v>0</v>
          </cell>
        </row>
        <row r="63">
          <cell r="A63" t="str">
            <v>21-C</v>
          </cell>
          <cell r="B63" t="str">
            <v>川俣　貴史</v>
          </cell>
          <cell r="C63" t="str">
            <v>三重</v>
          </cell>
          <cell r="D63">
            <v>3</v>
          </cell>
          <cell r="E63">
            <v>0</v>
          </cell>
        </row>
        <row r="64">
          <cell r="A64" t="str">
            <v>22-A</v>
          </cell>
          <cell r="B64" t="str">
            <v>新海拓也</v>
          </cell>
          <cell r="C64" t="str">
            <v>名城</v>
          </cell>
          <cell r="D64">
            <v>2</v>
          </cell>
          <cell r="E64">
            <v>0</v>
          </cell>
        </row>
        <row r="65">
          <cell r="A65" t="str">
            <v>22-B</v>
          </cell>
          <cell r="B65" t="str">
            <v>山本　怜</v>
          </cell>
          <cell r="C65" t="str">
            <v>愛工</v>
          </cell>
          <cell r="D65">
            <v>3</v>
          </cell>
          <cell r="E65">
            <v>0</v>
          </cell>
        </row>
        <row r="66">
          <cell r="A66" t="str">
            <v>22-C</v>
          </cell>
          <cell r="B66" t="str">
            <v>浅井　悠太</v>
          </cell>
          <cell r="C66" t="str">
            <v>三重</v>
          </cell>
          <cell r="D66">
            <v>2</v>
          </cell>
          <cell r="E66">
            <v>0</v>
          </cell>
        </row>
        <row r="67">
          <cell r="A67" t="str">
            <v>23-A</v>
          </cell>
          <cell r="B67" t="str">
            <v>高畠良太</v>
          </cell>
          <cell r="C67" t="str">
            <v>名城</v>
          </cell>
          <cell r="D67">
            <v>2</v>
          </cell>
          <cell r="E67">
            <v>0</v>
          </cell>
        </row>
        <row r="68">
          <cell r="A68" t="str">
            <v>23-B</v>
          </cell>
          <cell r="B68" t="str">
            <v>犬飼　智也</v>
          </cell>
          <cell r="C68" t="str">
            <v>愛工</v>
          </cell>
          <cell r="D68">
            <v>2</v>
          </cell>
          <cell r="E68">
            <v>0</v>
          </cell>
        </row>
        <row r="69">
          <cell r="A69" t="str">
            <v>23-C</v>
          </cell>
          <cell r="B69" t="str">
            <v>井上　航</v>
          </cell>
          <cell r="C69" t="str">
            <v>三重</v>
          </cell>
          <cell r="D69">
            <v>2</v>
          </cell>
          <cell r="E69">
            <v>0</v>
          </cell>
        </row>
        <row r="70">
          <cell r="A70" t="str">
            <v>24-A</v>
          </cell>
          <cell r="B70" t="str">
            <v>鰐部史也</v>
          </cell>
          <cell r="C70" t="str">
            <v>名城</v>
          </cell>
          <cell r="D70">
            <v>2</v>
          </cell>
          <cell r="E70">
            <v>0</v>
          </cell>
        </row>
        <row r="71">
          <cell r="A71" t="str">
            <v>24-B</v>
          </cell>
          <cell r="B71" t="str">
            <v>神田　脩平</v>
          </cell>
          <cell r="C71" t="str">
            <v>愛工</v>
          </cell>
          <cell r="D71">
            <v>2</v>
          </cell>
          <cell r="E71">
            <v>0</v>
          </cell>
        </row>
        <row r="72">
          <cell r="A72" t="str">
            <v>24-C</v>
          </cell>
          <cell r="B72" t="str">
            <v>荒木　真吾</v>
          </cell>
          <cell r="C72" t="str">
            <v>三重</v>
          </cell>
          <cell r="D72">
            <v>1</v>
          </cell>
          <cell r="E72">
            <v>0</v>
          </cell>
        </row>
        <row r="73">
          <cell r="A73" t="str">
            <v>25-A</v>
          </cell>
          <cell r="B73" t="str">
            <v>長瀬悠大</v>
          </cell>
          <cell r="C73" t="str">
            <v>名城</v>
          </cell>
          <cell r="D73">
            <v>2</v>
          </cell>
          <cell r="E73">
            <v>0</v>
          </cell>
        </row>
        <row r="74">
          <cell r="A74" t="str">
            <v>25-B</v>
          </cell>
          <cell r="B74" t="str">
            <v>藤墳　優人</v>
          </cell>
          <cell r="C74" t="str">
            <v>愛工</v>
          </cell>
          <cell r="D74">
            <v>2</v>
          </cell>
          <cell r="E74">
            <v>0</v>
          </cell>
        </row>
        <row r="75">
          <cell r="A75" t="str">
            <v>25-C</v>
          </cell>
          <cell r="B75" t="str">
            <v>二宮　健介</v>
          </cell>
          <cell r="C75" t="str">
            <v>三重</v>
          </cell>
          <cell r="D75">
            <v>1</v>
          </cell>
          <cell r="E75">
            <v>0</v>
          </cell>
        </row>
        <row r="76">
          <cell r="A76" t="str">
            <v>26-A</v>
          </cell>
          <cell r="B76" t="str">
            <v>神野　祐人</v>
          </cell>
          <cell r="C76" t="str">
            <v>名城</v>
          </cell>
          <cell r="D76">
            <v>1</v>
          </cell>
          <cell r="E76">
            <v>0</v>
          </cell>
        </row>
        <row r="77">
          <cell r="A77" t="str">
            <v>26-B</v>
          </cell>
          <cell r="B77" t="str">
            <v>植木　一徳</v>
          </cell>
          <cell r="C77" t="str">
            <v>愛工</v>
          </cell>
          <cell r="D77">
            <v>2</v>
          </cell>
          <cell r="E77">
            <v>0</v>
          </cell>
        </row>
        <row r="78">
          <cell r="A78" t="str">
            <v>26-C</v>
          </cell>
          <cell r="B78" t="str">
            <v>平松　瞭</v>
          </cell>
          <cell r="C78" t="str">
            <v>三重</v>
          </cell>
          <cell r="D78">
            <v>1</v>
          </cell>
          <cell r="E78">
            <v>0</v>
          </cell>
        </row>
        <row r="79">
          <cell r="A79" t="str">
            <v>27-A</v>
          </cell>
          <cell r="B79" t="str">
            <v>酒井　束</v>
          </cell>
          <cell r="C79" t="str">
            <v>名城</v>
          </cell>
          <cell r="D79">
            <v>1</v>
          </cell>
          <cell r="E79">
            <v>0</v>
          </cell>
        </row>
        <row r="80">
          <cell r="A80" t="str">
            <v>27-B</v>
          </cell>
          <cell r="B80" t="str">
            <v>大月　湧暉</v>
          </cell>
          <cell r="C80" t="str">
            <v>愛工</v>
          </cell>
          <cell r="D80">
            <v>2</v>
          </cell>
          <cell r="E80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午前打ち込み"/>
      <sheetName val="午後打ち込み"/>
      <sheetName val="午後速報"/>
      <sheetName val="総合結果"/>
      <sheetName val="団体結果"/>
    </sheetNames>
    <sheetDataSet>
      <sheetData sheetId="0">
        <row r="4">
          <cell r="A4" t="str">
            <v>1-B</v>
          </cell>
          <cell r="B4" t="str">
            <v>河内　彩</v>
          </cell>
          <cell r="C4" t="str">
            <v>名城</v>
          </cell>
          <cell r="D4">
            <v>1</v>
          </cell>
          <cell r="E4">
            <v>59</v>
          </cell>
          <cell r="H4">
            <v>20</v>
          </cell>
          <cell r="I4">
            <v>40</v>
          </cell>
          <cell r="J4">
            <v>59</v>
          </cell>
          <cell r="K4">
            <v>59</v>
          </cell>
          <cell r="O4">
            <v>0</v>
          </cell>
        </row>
        <row r="5">
          <cell r="A5" t="str">
            <v>1-D</v>
          </cell>
          <cell r="B5" t="str">
            <v>野々山　美沙</v>
          </cell>
          <cell r="C5" t="str">
            <v>三重</v>
          </cell>
          <cell r="D5">
            <v>3</v>
          </cell>
          <cell r="E5">
            <v>187</v>
          </cell>
          <cell r="H5">
            <v>28</v>
          </cell>
          <cell r="I5">
            <v>130</v>
          </cell>
          <cell r="J5">
            <v>187</v>
          </cell>
          <cell r="K5">
            <v>187</v>
          </cell>
          <cell r="O5">
            <v>0</v>
          </cell>
        </row>
        <row r="6">
          <cell r="A6" t="str">
            <v>4-A</v>
          </cell>
          <cell r="B6" t="str">
            <v>中村　有希</v>
          </cell>
          <cell r="C6" t="str">
            <v>日福</v>
          </cell>
          <cell r="D6">
            <v>2</v>
          </cell>
          <cell r="E6">
            <v>271</v>
          </cell>
          <cell r="H6">
            <v>84</v>
          </cell>
          <cell r="I6">
            <v>176</v>
          </cell>
          <cell r="J6">
            <v>271</v>
          </cell>
          <cell r="K6">
            <v>271</v>
          </cell>
          <cell r="O6">
            <v>0</v>
          </cell>
        </row>
        <row r="7">
          <cell r="A7" t="str">
            <v>5-A</v>
          </cell>
          <cell r="B7" t="str">
            <v>阿部　麻莉奈</v>
          </cell>
          <cell r="C7" t="str">
            <v>日福</v>
          </cell>
          <cell r="D7">
            <v>1</v>
          </cell>
          <cell r="E7">
            <v>244</v>
          </cell>
          <cell r="H7">
            <v>88</v>
          </cell>
          <cell r="I7">
            <v>158</v>
          </cell>
          <cell r="J7">
            <v>244</v>
          </cell>
          <cell r="K7">
            <v>244</v>
          </cell>
          <cell r="O7">
            <v>0</v>
          </cell>
        </row>
        <row r="8">
          <cell r="A8" t="str">
            <v>6-A</v>
          </cell>
          <cell r="B8" t="str">
            <v>伊藤　恵</v>
          </cell>
          <cell r="C8" t="str">
            <v>日福</v>
          </cell>
          <cell r="D8">
            <v>1</v>
          </cell>
          <cell r="E8">
            <v>0</v>
          </cell>
          <cell r="H8">
            <v>0</v>
          </cell>
          <cell r="K8">
            <v>0</v>
          </cell>
          <cell r="O8">
            <v>0</v>
          </cell>
        </row>
        <row r="9">
          <cell r="A9" t="str">
            <v>6-B</v>
          </cell>
          <cell r="B9" t="str">
            <v>西郷　裕香</v>
          </cell>
          <cell r="C9" t="str">
            <v>愛学</v>
          </cell>
          <cell r="D9">
            <v>1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O9">
            <v>0</v>
          </cell>
        </row>
        <row r="10">
          <cell r="A10" t="str">
            <v>8-C</v>
          </cell>
          <cell r="B10" t="str">
            <v>濱島　未波</v>
          </cell>
          <cell r="C10" t="str">
            <v>愛大</v>
          </cell>
          <cell r="D10">
            <v>2</v>
          </cell>
          <cell r="E10">
            <v>200</v>
          </cell>
          <cell r="H10">
            <v>48</v>
          </cell>
          <cell r="I10">
            <v>125</v>
          </cell>
          <cell r="J10">
            <v>200</v>
          </cell>
          <cell r="K10">
            <v>200</v>
          </cell>
          <cell r="O10">
            <v>0</v>
          </cell>
        </row>
        <row r="11">
          <cell r="A11" t="str">
            <v>8-D</v>
          </cell>
          <cell r="B11" t="str">
            <v>近藤　祐光</v>
          </cell>
          <cell r="C11" t="str">
            <v>中京</v>
          </cell>
          <cell r="D11">
            <v>2</v>
          </cell>
          <cell r="E11">
            <v>208</v>
          </cell>
          <cell r="H11">
            <v>84</v>
          </cell>
          <cell r="I11">
            <v>134</v>
          </cell>
          <cell r="J11">
            <v>208</v>
          </cell>
          <cell r="K11">
            <v>208</v>
          </cell>
          <cell r="O11">
            <v>0</v>
          </cell>
        </row>
        <row r="12">
          <cell r="A12" t="str">
            <v>9-C</v>
          </cell>
          <cell r="B12" t="str">
            <v>水谷　麻里</v>
          </cell>
          <cell r="C12" t="str">
            <v>愛大</v>
          </cell>
          <cell r="D12">
            <v>2</v>
          </cell>
          <cell r="E12">
            <v>177</v>
          </cell>
          <cell r="H12">
            <v>50</v>
          </cell>
          <cell r="I12">
            <v>119</v>
          </cell>
          <cell r="J12">
            <v>177</v>
          </cell>
          <cell r="K12">
            <v>177</v>
          </cell>
          <cell r="O12">
            <v>0</v>
          </cell>
        </row>
        <row r="13">
          <cell r="A13" t="str">
            <v>9-D</v>
          </cell>
          <cell r="B13" t="str">
            <v>坪井　彩</v>
          </cell>
          <cell r="C13" t="str">
            <v>中京</v>
          </cell>
          <cell r="D13">
            <v>1</v>
          </cell>
          <cell r="E13">
            <v>66</v>
          </cell>
          <cell r="H13">
            <v>59</v>
          </cell>
          <cell r="I13">
            <v>66</v>
          </cell>
          <cell r="J13">
            <v>63</v>
          </cell>
          <cell r="K13">
            <v>66</v>
          </cell>
          <cell r="O13">
            <v>0</v>
          </cell>
        </row>
        <row r="14">
          <cell r="A14" t="str">
            <v>10-B</v>
          </cell>
          <cell r="B14" t="str">
            <v>宇佐美　采茄</v>
          </cell>
          <cell r="C14" t="str">
            <v>愛教</v>
          </cell>
          <cell r="D14">
            <v>3</v>
          </cell>
          <cell r="E14">
            <v>67</v>
          </cell>
          <cell r="H14">
            <v>10</v>
          </cell>
          <cell r="I14">
            <v>40</v>
          </cell>
          <cell r="J14">
            <v>67</v>
          </cell>
          <cell r="K14">
            <v>67</v>
          </cell>
          <cell r="O14">
            <v>0</v>
          </cell>
        </row>
        <row r="15">
          <cell r="A15" t="str">
            <v>11-B</v>
          </cell>
          <cell r="B15" t="str">
            <v>後迫　明日花</v>
          </cell>
          <cell r="C15" t="str">
            <v>愛教</v>
          </cell>
          <cell r="D15">
            <v>2</v>
          </cell>
          <cell r="E15">
            <v>147</v>
          </cell>
          <cell r="H15">
            <v>41</v>
          </cell>
          <cell r="I15">
            <v>92</v>
          </cell>
          <cell r="J15">
            <v>147</v>
          </cell>
          <cell r="K15">
            <v>147</v>
          </cell>
          <cell r="O15">
            <v>0</v>
          </cell>
        </row>
        <row r="16">
          <cell r="A16" t="str">
            <v>12-B</v>
          </cell>
          <cell r="B16" t="str">
            <v>小倉　綾乃</v>
          </cell>
          <cell r="C16" t="str">
            <v>愛教</v>
          </cell>
          <cell r="D16">
            <v>2</v>
          </cell>
          <cell r="E16">
            <v>0</v>
          </cell>
          <cell r="K16">
            <v>0</v>
          </cell>
          <cell r="O16">
            <v>0</v>
          </cell>
        </row>
        <row r="17">
          <cell r="A17" t="str">
            <v>13-B</v>
          </cell>
          <cell r="B17" t="str">
            <v>河西　千恵美</v>
          </cell>
          <cell r="C17" t="str">
            <v>愛教</v>
          </cell>
          <cell r="D17">
            <v>2</v>
          </cell>
          <cell r="E17">
            <v>120</v>
          </cell>
          <cell r="H17">
            <v>37</v>
          </cell>
          <cell r="I17">
            <v>91</v>
          </cell>
          <cell r="J17">
            <v>120</v>
          </cell>
          <cell r="K17">
            <v>120</v>
          </cell>
          <cell r="O17">
            <v>0</v>
          </cell>
        </row>
        <row r="18">
          <cell r="A18" t="str">
            <v>14-B</v>
          </cell>
          <cell r="B18" t="str">
            <v>林　留里</v>
          </cell>
          <cell r="C18" t="str">
            <v>愛教</v>
          </cell>
          <cell r="D18">
            <v>2</v>
          </cell>
          <cell r="E18">
            <v>126</v>
          </cell>
          <cell r="H18">
            <v>36</v>
          </cell>
          <cell r="I18">
            <v>72</v>
          </cell>
          <cell r="J18">
            <v>126</v>
          </cell>
          <cell r="K18">
            <v>126</v>
          </cell>
          <cell r="O18">
            <v>0</v>
          </cell>
        </row>
        <row r="19">
          <cell r="A19" t="str">
            <v>15-B</v>
          </cell>
          <cell r="B19" t="str">
            <v>後藤　さつき</v>
          </cell>
          <cell r="C19" t="str">
            <v>愛教</v>
          </cell>
          <cell r="D19">
            <v>1</v>
          </cell>
          <cell r="E19">
            <v>98</v>
          </cell>
          <cell r="H19">
            <v>40</v>
          </cell>
          <cell r="I19">
            <v>68</v>
          </cell>
          <cell r="J19">
            <v>98</v>
          </cell>
          <cell r="K19">
            <v>98</v>
          </cell>
          <cell r="O19">
            <v>0</v>
          </cell>
        </row>
        <row r="20">
          <cell r="A20" t="str">
            <v>16-A</v>
          </cell>
          <cell r="B20" t="str">
            <v>新井 裕子</v>
          </cell>
          <cell r="C20" t="str">
            <v>名大</v>
          </cell>
          <cell r="D20">
            <v>2</v>
          </cell>
          <cell r="E20">
            <v>190</v>
          </cell>
          <cell r="H20">
            <v>62</v>
          </cell>
          <cell r="I20">
            <v>134</v>
          </cell>
          <cell r="J20">
            <v>190</v>
          </cell>
          <cell r="K20">
            <v>190</v>
          </cell>
          <cell r="O20">
            <v>0</v>
          </cell>
        </row>
        <row r="21">
          <cell r="A21" t="str">
            <v>16-B</v>
          </cell>
          <cell r="B21" t="str">
            <v>藤松　愛佳</v>
          </cell>
          <cell r="C21" t="str">
            <v>愛教</v>
          </cell>
          <cell r="D21">
            <v>1</v>
          </cell>
          <cell r="E21">
            <v>77</v>
          </cell>
          <cell r="H21">
            <v>17</v>
          </cell>
          <cell r="I21">
            <v>56</v>
          </cell>
          <cell r="J21">
            <v>77</v>
          </cell>
          <cell r="K21">
            <v>77</v>
          </cell>
          <cell r="O21">
            <v>0</v>
          </cell>
        </row>
        <row r="22">
          <cell r="A22" t="str">
            <v>16-C</v>
          </cell>
          <cell r="B22" t="str">
            <v>外山　美穂子</v>
          </cell>
          <cell r="C22" t="str">
            <v>岐阜</v>
          </cell>
          <cell r="D22">
            <v>4</v>
          </cell>
          <cell r="E22">
            <v>238</v>
          </cell>
          <cell r="H22">
            <v>66</v>
          </cell>
          <cell r="I22">
            <v>151</v>
          </cell>
          <cell r="J22">
            <v>238</v>
          </cell>
          <cell r="K22">
            <v>238</v>
          </cell>
          <cell r="O22">
            <v>0</v>
          </cell>
        </row>
        <row r="23">
          <cell r="A23" t="str">
            <v>17-B</v>
          </cell>
          <cell r="B23" t="str">
            <v>柳原　里帆</v>
          </cell>
          <cell r="C23" t="str">
            <v>愛教</v>
          </cell>
          <cell r="D23">
            <v>1</v>
          </cell>
          <cell r="E23">
            <v>36</v>
          </cell>
          <cell r="H23">
            <v>12</v>
          </cell>
          <cell r="I23">
            <v>31</v>
          </cell>
          <cell r="J23">
            <v>36</v>
          </cell>
          <cell r="K23">
            <v>36</v>
          </cell>
          <cell r="O23">
            <v>0</v>
          </cell>
        </row>
        <row r="24">
          <cell r="A24" t="str">
            <v>17-C</v>
          </cell>
          <cell r="B24" t="str">
            <v>古田　佳奈</v>
          </cell>
          <cell r="C24" t="str">
            <v>岐阜</v>
          </cell>
          <cell r="D24">
            <v>3</v>
          </cell>
          <cell r="E24">
            <v>138</v>
          </cell>
          <cell r="H24">
            <v>44</v>
          </cell>
          <cell r="I24">
            <v>91</v>
          </cell>
          <cell r="J24">
            <v>138</v>
          </cell>
          <cell r="K24">
            <v>138</v>
          </cell>
          <cell r="O24">
            <v>0</v>
          </cell>
        </row>
        <row r="25">
          <cell r="A25" t="str">
            <v>20-D</v>
          </cell>
          <cell r="B25" t="str">
            <v>山川　美里</v>
          </cell>
          <cell r="C25" t="str">
            <v>中部</v>
          </cell>
          <cell r="D25">
            <v>1</v>
          </cell>
          <cell r="E25">
            <v>27</v>
          </cell>
          <cell r="H25">
            <v>14</v>
          </cell>
          <cell r="I25">
            <v>27</v>
          </cell>
          <cell r="J25">
            <v>27</v>
          </cell>
          <cell r="K25">
            <v>27</v>
          </cell>
          <cell r="O25">
            <v>0</v>
          </cell>
        </row>
        <row r="26">
          <cell r="A26" t="str">
            <v>24-A</v>
          </cell>
          <cell r="B26" t="str">
            <v>伊藤　友里</v>
          </cell>
          <cell r="C26" t="str">
            <v>名城</v>
          </cell>
          <cell r="D26">
            <v>3</v>
          </cell>
          <cell r="E26">
            <v>112</v>
          </cell>
          <cell r="H26">
            <v>28</v>
          </cell>
          <cell r="I26">
            <v>57</v>
          </cell>
          <cell r="J26">
            <v>112</v>
          </cell>
          <cell r="K26">
            <v>112</v>
          </cell>
          <cell r="O26">
            <v>0</v>
          </cell>
        </row>
        <row r="27">
          <cell r="A27" t="str">
            <v>24-D</v>
          </cell>
          <cell r="B27" t="str">
            <v>高田　幸恵</v>
          </cell>
          <cell r="C27" t="str">
            <v>南山</v>
          </cell>
          <cell r="D27">
            <v>3</v>
          </cell>
          <cell r="E27">
            <v>156</v>
          </cell>
          <cell r="H27">
            <v>56</v>
          </cell>
          <cell r="I27">
            <v>108</v>
          </cell>
          <cell r="J27">
            <v>156</v>
          </cell>
          <cell r="K27">
            <v>156</v>
          </cell>
          <cell r="O27">
            <v>0</v>
          </cell>
        </row>
        <row r="28">
          <cell r="A28" t="str">
            <v>25-A</v>
          </cell>
          <cell r="B28" t="str">
            <v>新谷　夢実</v>
          </cell>
          <cell r="C28" t="str">
            <v>名城</v>
          </cell>
          <cell r="D28">
            <v>3</v>
          </cell>
          <cell r="E28">
            <v>0</v>
          </cell>
          <cell r="K28">
            <v>0</v>
          </cell>
          <cell r="O28">
            <v>0</v>
          </cell>
        </row>
        <row r="29">
          <cell r="A29" t="str">
            <v>25-D</v>
          </cell>
          <cell r="B29" t="str">
            <v>前山　友香</v>
          </cell>
          <cell r="C29" t="str">
            <v>南山</v>
          </cell>
          <cell r="D29">
            <v>1</v>
          </cell>
          <cell r="E29">
            <v>24</v>
          </cell>
          <cell r="H29">
            <v>24</v>
          </cell>
          <cell r="I29">
            <v>20</v>
          </cell>
          <cell r="J29">
            <v>24</v>
          </cell>
          <cell r="K29">
            <v>24</v>
          </cell>
          <cell r="O29">
            <v>0</v>
          </cell>
        </row>
        <row r="30">
          <cell r="A30" t="str">
            <v>26-A</v>
          </cell>
          <cell r="B30" t="str">
            <v>落合里香</v>
          </cell>
          <cell r="C30" t="str">
            <v>名城</v>
          </cell>
          <cell r="D30">
            <v>2</v>
          </cell>
          <cell r="E30">
            <v>109</v>
          </cell>
          <cell r="H30">
            <v>42</v>
          </cell>
          <cell r="I30">
            <v>79</v>
          </cell>
          <cell r="J30">
            <v>109</v>
          </cell>
          <cell r="K30">
            <v>109</v>
          </cell>
          <cell r="O30">
            <v>0</v>
          </cell>
        </row>
        <row r="31">
          <cell r="A31" t="str">
            <v>26-D</v>
          </cell>
          <cell r="B31" t="str">
            <v>森　万希子</v>
          </cell>
          <cell r="C31" t="str">
            <v>南山</v>
          </cell>
          <cell r="D31">
            <v>1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O31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午前打ち込み"/>
      <sheetName val="午前速報"/>
      <sheetName val="午後打ち込み"/>
      <sheetName val="午後速報"/>
      <sheetName val="総合結果"/>
    </sheetNames>
    <sheetDataSet>
      <sheetData sheetId="0">
        <row r="4">
          <cell r="A4" t="str">
            <v>1-B</v>
          </cell>
          <cell r="B4" t="str">
            <v>河内　彩</v>
          </cell>
          <cell r="C4" t="str">
            <v>名城</v>
          </cell>
          <cell r="D4">
            <v>1</v>
          </cell>
          <cell r="E4">
            <v>59</v>
          </cell>
        </row>
        <row r="5">
          <cell r="A5" t="str">
            <v>1-D</v>
          </cell>
          <cell r="B5" t="str">
            <v>野々山　美沙</v>
          </cell>
          <cell r="C5" t="str">
            <v>三重</v>
          </cell>
          <cell r="D5">
            <v>3</v>
          </cell>
          <cell r="E5">
            <v>187</v>
          </cell>
        </row>
        <row r="6">
          <cell r="A6" t="str">
            <v>4-A</v>
          </cell>
          <cell r="B6" t="str">
            <v>中村　有希</v>
          </cell>
          <cell r="C6" t="str">
            <v>日福</v>
          </cell>
          <cell r="D6">
            <v>2</v>
          </cell>
          <cell r="E6">
            <v>271</v>
          </cell>
        </row>
        <row r="7">
          <cell r="A7" t="str">
            <v>5-A</v>
          </cell>
          <cell r="B7" t="str">
            <v>阿部　麻莉奈</v>
          </cell>
          <cell r="C7" t="str">
            <v>日福</v>
          </cell>
          <cell r="D7">
            <v>1</v>
          </cell>
          <cell r="E7">
            <v>244</v>
          </cell>
        </row>
        <row r="8">
          <cell r="A8" t="str">
            <v>6-A</v>
          </cell>
          <cell r="B8" t="str">
            <v>伊藤　恵</v>
          </cell>
          <cell r="C8" t="str">
            <v>日福</v>
          </cell>
          <cell r="D8">
            <v>1</v>
          </cell>
          <cell r="E8">
            <v>0</v>
          </cell>
        </row>
        <row r="9">
          <cell r="A9" t="str">
            <v>6-B</v>
          </cell>
          <cell r="B9" t="str">
            <v>西郷　裕香</v>
          </cell>
          <cell r="C9" t="str">
            <v>愛学</v>
          </cell>
          <cell r="D9">
            <v>1</v>
          </cell>
          <cell r="E9">
            <v>0</v>
          </cell>
        </row>
        <row r="10">
          <cell r="A10" t="str">
            <v>8-C</v>
          </cell>
          <cell r="B10" t="str">
            <v>濱島　未波</v>
          </cell>
          <cell r="C10" t="str">
            <v>愛大</v>
          </cell>
          <cell r="D10">
            <v>2</v>
          </cell>
          <cell r="E10">
            <v>200</v>
          </cell>
        </row>
        <row r="11">
          <cell r="A11" t="str">
            <v>8-D</v>
          </cell>
          <cell r="B11" t="str">
            <v>近藤　祐光</v>
          </cell>
          <cell r="C11" t="str">
            <v>中京</v>
          </cell>
          <cell r="D11">
            <v>2</v>
          </cell>
          <cell r="E11">
            <v>208</v>
          </cell>
        </row>
        <row r="12">
          <cell r="A12" t="str">
            <v>9-C</v>
          </cell>
          <cell r="B12" t="str">
            <v>水谷　麻里</v>
          </cell>
          <cell r="C12" t="str">
            <v>愛大</v>
          </cell>
          <cell r="D12">
            <v>2</v>
          </cell>
          <cell r="E12">
            <v>177</v>
          </cell>
        </row>
        <row r="13">
          <cell r="A13" t="str">
            <v>9-D</v>
          </cell>
          <cell r="B13" t="str">
            <v>坪井　彩</v>
          </cell>
          <cell r="C13" t="str">
            <v>中京</v>
          </cell>
          <cell r="D13">
            <v>1</v>
          </cell>
          <cell r="E13">
            <v>66</v>
          </cell>
        </row>
        <row r="14">
          <cell r="A14" t="str">
            <v>10-B</v>
          </cell>
          <cell r="B14" t="str">
            <v>宇佐美　采茄</v>
          </cell>
          <cell r="C14" t="str">
            <v>愛教</v>
          </cell>
          <cell r="D14">
            <v>3</v>
          </cell>
          <cell r="E14">
            <v>67</v>
          </cell>
        </row>
        <row r="15">
          <cell r="A15" t="str">
            <v>11-B</v>
          </cell>
          <cell r="B15" t="str">
            <v>後迫　明日花</v>
          </cell>
          <cell r="C15" t="str">
            <v>愛教</v>
          </cell>
          <cell r="D15">
            <v>2</v>
          </cell>
          <cell r="E15">
            <v>147</v>
          </cell>
        </row>
        <row r="16">
          <cell r="A16" t="str">
            <v>12-B</v>
          </cell>
          <cell r="B16" t="str">
            <v>小倉　綾乃</v>
          </cell>
          <cell r="C16" t="str">
            <v>愛教</v>
          </cell>
          <cell r="D16">
            <v>2</v>
          </cell>
          <cell r="E16">
            <v>0</v>
          </cell>
        </row>
        <row r="17">
          <cell r="A17" t="str">
            <v>13-B</v>
          </cell>
          <cell r="B17" t="str">
            <v>河西　千恵美</v>
          </cell>
          <cell r="C17" t="str">
            <v>愛教</v>
          </cell>
          <cell r="D17">
            <v>2</v>
          </cell>
          <cell r="E17">
            <v>120</v>
          </cell>
        </row>
        <row r="18">
          <cell r="A18" t="str">
            <v>14-B</v>
          </cell>
          <cell r="B18" t="str">
            <v>林　留里</v>
          </cell>
          <cell r="C18" t="str">
            <v>愛教</v>
          </cell>
          <cell r="D18">
            <v>2</v>
          </cell>
          <cell r="E18">
            <v>126</v>
          </cell>
        </row>
        <row r="19">
          <cell r="A19" t="str">
            <v>15-B</v>
          </cell>
          <cell r="B19" t="str">
            <v>後藤　さつき</v>
          </cell>
          <cell r="C19" t="str">
            <v>愛教</v>
          </cell>
          <cell r="D19">
            <v>1</v>
          </cell>
          <cell r="E19">
            <v>98</v>
          </cell>
        </row>
        <row r="20">
          <cell r="A20" t="str">
            <v>16-A</v>
          </cell>
          <cell r="B20" t="str">
            <v>新井 裕子</v>
          </cell>
          <cell r="C20" t="str">
            <v>名大</v>
          </cell>
          <cell r="D20">
            <v>2</v>
          </cell>
          <cell r="E20">
            <v>190</v>
          </cell>
        </row>
        <row r="21">
          <cell r="A21" t="str">
            <v>16-B</v>
          </cell>
          <cell r="B21" t="str">
            <v>藤松　愛佳</v>
          </cell>
          <cell r="C21" t="str">
            <v>愛教</v>
          </cell>
          <cell r="D21">
            <v>1</v>
          </cell>
          <cell r="E21">
            <v>77</v>
          </cell>
        </row>
        <row r="22">
          <cell r="A22" t="str">
            <v>16-C</v>
          </cell>
          <cell r="B22" t="str">
            <v>外山　美穂子</v>
          </cell>
          <cell r="C22" t="str">
            <v>岐阜</v>
          </cell>
          <cell r="D22">
            <v>4</v>
          </cell>
          <cell r="E22">
            <v>238</v>
          </cell>
        </row>
        <row r="23">
          <cell r="A23" t="str">
            <v>17-B</v>
          </cell>
          <cell r="B23" t="str">
            <v>柳原　里帆</v>
          </cell>
          <cell r="C23" t="str">
            <v>愛教</v>
          </cell>
          <cell r="D23">
            <v>1</v>
          </cell>
          <cell r="E23">
            <v>36</v>
          </cell>
        </row>
        <row r="24">
          <cell r="A24" t="str">
            <v>17-C</v>
          </cell>
          <cell r="B24" t="str">
            <v>古田　佳奈</v>
          </cell>
          <cell r="C24" t="str">
            <v>岐阜</v>
          </cell>
          <cell r="D24">
            <v>3</v>
          </cell>
          <cell r="E24">
            <v>138</v>
          </cell>
        </row>
        <row r="25">
          <cell r="A25" t="str">
            <v>20-D</v>
          </cell>
          <cell r="B25" t="str">
            <v>山川　美里</v>
          </cell>
          <cell r="C25" t="str">
            <v>中部</v>
          </cell>
          <cell r="D25">
            <v>1</v>
          </cell>
          <cell r="E25">
            <v>27</v>
          </cell>
        </row>
        <row r="26">
          <cell r="A26" t="str">
            <v>24-A</v>
          </cell>
          <cell r="B26" t="str">
            <v>伊藤　友里</v>
          </cell>
          <cell r="C26" t="str">
            <v>名城</v>
          </cell>
          <cell r="D26">
            <v>3</v>
          </cell>
          <cell r="E26">
            <v>112</v>
          </cell>
        </row>
        <row r="27">
          <cell r="A27" t="str">
            <v>24-D</v>
          </cell>
          <cell r="B27" t="str">
            <v>高田　幸恵</v>
          </cell>
          <cell r="C27" t="str">
            <v>南山</v>
          </cell>
          <cell r="D27">
            <v>3</v>
          </cell>
          <cell r="E27">
            <v>156</v>
          </cell>
        </row>
        <row r="28">
          <cell r="A28" t="str">
            <v>25-A</v>
          </cell>
          <cell r="B28" t="str">
            <v>新谷　夢実</v>
          </cell>
          <cell r="C28" t="str">
            <v>名城</v>
          </cell>
          <cell r="D28">
            <v>3</v>
          </cell>
          <cell r="E28">
            <v>0</v>
          </cell>
        </row>
        <row r="29">
          <cell r="A29" t="str">
            <v>25-D</v>
          </cell>
          <cell r="B29" t="str">
            <v>前山　友香</v>
          </cell>
          <cell r="C29" t="str">
            <v>南山</v>
          </cell>
          <cell r="D29">
            <v>1</v>
          </cell>
          <cell r="E29">
            <v>24</v>
          </cell>
        </row>
        <row r="30">
          <cell r="A30" t="str">
            <v>26-A</v>
          </cell>
          <cell r="B30" t="str">
            <v>落合里香</v>
          </cell>
          <cell r="C30" t="str">
            <v>名城</v>
          </cell>
          <cell r="D30">
            <v>2</v>
          </cell>
          <cell r="E30">
            <v>109</v>
          </cell>
        </row>
        <row r="31">
          <cell r="A31" t="str">
            <v>26-D</v>
          </cell>
          <cell r="B31" t="str">
            <v>森　万希子</v>
          </cell>
          <cell r="C31" t="str">
            <v>南山</v>
          </cell>
          <cell r="D31">
            <v>1</v>
          </cell>
          <cell r="E31">
            <v>0</v>
          </cell>
        </row>
      </sheetData>
      <sheetData sheetId="1"/>
      <sheetData sheetId="2">
        <row r="4">
          <cell r="A4" t="str">
            <v>1-D</v>
          </cell>
          <cell r="B4" t="str">
            <v>橋本　果奈</v>
          </cell>
          <cell r="C4" t="str">
            <v>三重</v>
          </cell>
          <cell r="D4">
            <v>2</v>
          </cell>
          <cell r="E4">
            <v>0</v>
          </cell>
        </row>
        <row r="5">
          <cell r="A5" t="str">
            <v>3-B</v>
          </cell>
          <cell r="B5" t="str">
            <v>中岡　ひかり</v>
          </cell>
          <cell r="C5" t="str">
            <v>名城</v>
          </cell>
          <cell r="D5">
            <v>3</v>
          </cell>
          <cell r="E5">
            <v>0</v>
          </cell>
        </row>
        <row r="6">
          <cell r="A6" t="str">
            <v>4-B</v>
          </cell>
          <cell r="B6" t="str">
            <v>石垣絵理</v>
          </cell>
          <cell r="C6" t="str">
            <v>名城</v>
          </cell>
          <cell r="D6">
            <v>2</v>
          </cell>
          <cell r="E6">
            <v>0</v>
          </cell>
        </row>
        <row r="7">
          <cell r="A7" t="str">
            <v>5-A</v>
          </cell>
          <cell r="B7" t="str">
            <v>大下　友里</v>
          </cell>
          <cell r="C7" t="str">
            <v>日福</v>
          </cell>
          <cell r="D7">
            <v>2</v>
          </cell>
          <cell r="E7">
            <v>0</v>
          </cell>
        </row>
        <row r="8">
          <cell r="A8" t="str">
            <v>6-A</v>
          </cell>
          <cell r="B8" t="str">
            <v>鶴巻　侑香</v>
          </cell>
          <cell r="C8" t="str">
            <v>日福</v>
          </cell>
          <cell r="D8">
            <v>1</v>
          </cell>
          <cell r="E8">
            <v>0</v>
          </cell>
        </row>
        <row r="9">
          <cell r="A9" t="str">
            <v>7-A</v>
          </cell>
          <cell r="B9" t="str">
            <v>幸村　果苗</v>
          </cell>
          <cell r="C9" t="str">
            <v>日福</v>
          </cell>
          <cell r="D9">
            <v>1</v>
          </cell>
          <cell r="E9">
            <v>0</v>
          </cell>
        </row>
        <row r="10">
          <cell r="A10" t="str">
            <v>7-D</v>
          </cell>
          <cell r="B10" t="str">
            <v>加藤　有紀</v>
          </cell>
          <cell r="C10" t="str">
            <v>中京</v>
          </cell>
          <cell r="D10">
            <v>2</v>
          </cell>
          <cell r="E10">
            <v>0</v>
          </cell>
        </row>
        <row r="11">
          <cell r="A11" t="str">
            <v>8-B</v>
          </cell>
          <cell r="B11" t="str">
            <v>谷口　実紅</v>
          </cell>
          <cell r="C11" t="str">
            <v>愛学</v>
          </cell>
          <cell r="D11">
            <v>1</v>
          </cell>
          <cell r="E11">
            <v>0</v>
          </cell>
        </row>
        <row r="12">
          <cell r="A12" t="str">
            <v>8-C</v>
          </cell>
          <cell r="B12" t="str">
            <v>島村　采那</v>
          </cell>
          <cell r="C12" t="str">
            <v>愛大</v>
          </cell>
          <cell r="D12">
            <v>2</v>
          </cell>
          <cell r="E12">
            <v>0</v>
          </cell>
        </row>
        <row r="13">
          <cell r="A13" t="str">
            <v>11-A</v>
          </cell>
          <cell r="B13" t="str">
            <v>中垣内　望公</v>
          </cell>
          <cell r="C13" t="str">
            <v>名商</v>
          </cell>
          <cell r="D13">
            <v>3</v>
          </cell>
          <cell r="E13">
            <v>0</v>
          </cell>
        </row>
        <row r="14">
          <cell r="A14" t="str">
            <v>11-B</v>
          </cell>
          <cell r="B14" t="str">
            <v>池田　容子</v>
          </cell>
          <cell r="C14" t="str">
            <v>愛教</v>
          </cell>
          <cell r="D14">
            <v>3</v>
          </cell>
          <cell r="E14">
            <v>0</v>
          </cell>
        </row>
        <row r="15">
          <cell r="A15" t="str">
            <v>12-B</v>
          </cell>
          <cell r="B15" t="str">
            <v>出口　博菜</v>
          </cell>
          <cell r="C15" t="str">
            <v>愛教</v>
          </cell>
          <cell r="D15">
            <v>2</v>
          </cell>
          <cell r="E15">
            <v>0</v>
          </cell>
        </row>
        <row r="16">
          <cell r="A16" t="str">
            <v>13-B</v>
          </cell>
          <cell r="B16" t="str">
            <v>中村　みずき</v>
          </cell>
          <cell r="C16" t="str">
            <v>愛教</v>
          </cell>
          <cell r="D16">
            <v>2</v>
          </cell>
          <cell r="E16">
            <v>0</v>
          </cell>
        </row>
        <row r="17">
          <cell r="A17" t="str">
            <v>14-B</v>
          </cell>
          <cell r="B17" t="str">
            <v>舟橋　朋</v>
          </cell>
          <cell r="C17" t="str">
            <v>愛教</v>
          </cell>
          <cell r="D17">
            <v>2</v>
          </cell>
          <cell r="E17">
            <v>0</v>
          </cell>
        </row>
        <row r="18">
          <cell r="A18" t="str">
            <v>15-B</v>
          </cell>
          <cell r="B18" t="str">
            <v>三宅　明梨</v>
          </cell>
          <cell r="C18" t="str">
            <v>愛教</v>
          </cell>
          <cell r="D18">
            <v>2</v>
          </cell>
          <cell r="E18">
            <v>0</v>
          </cell>
        </row>
        <row r="19">
          <cell r="A19" t="str">
            <v>15-D</v>
          </cell>
          <cell r="B19" t="str">
            <v>近藤　邦香</v>
          </cell>
          <cell r="C19" t="str">
            <v>中部</v>
          </cell>
          <cell r="D19">
            <v>2</v>
          </cell>
          <cell r="E19">
            <v>0</v>
          </cell>
        </row>
        <row r="20">
          <cell r="A20" t="str">
            <v>16-A</v>
          </cell>
          <cell r="B20" t="str">
            <v>ハン ミョンハ</v>
          </cell>
          <cell r="C20" t="str">
            <v>名大</v>
          </cell>
          <cell r="D20">
            <v>2</v>
          </cell>
          <cell r="E20">
            <v>0</v>
          </cell>
        </row>
        <row r="21">
          <cell r="A21" t="str">
            <v>16-B</v>
          </cell>
          <cell r="B21" t="str">
            <v>大野　紗栄</v>
          </cell>
          <cell r="C21" t="str">
            <v>愛教</v>
          </cell>
          <cell r="D21">
            <v>1</v>
          </cell>
          <cell r="E21">
            <v>0</v>
          </cell>
        </row>
        <row r="22">
          <cell r="A22" t="str">
            <v>16-C</v>
          </cell>
          <cell r="B22" t="str">
            <v>秋江 美里</v>
          </cell>
          <cell r="C22" t="str">
            <v>岐阜</v>
          </cell>
          <cell r="D22">
            <v>4</v>
          </cell>
          <cell r="E22">
            <v>0</v>
          </cell>
        </row>
        <row r="23">
          <cell r="A23" t="str">
            <v>16-D</v>
          </cell>
          <cell r="B23" t="str">
            <v>和田　智恵</v>
          </cell>
          <cell r="C23" t="str">
            <v>中部</v>
          </cell>
          <cell r="D23">
            <v>1</v>
          </cell>
          <cell r="E23">
            <v>0</v>
          </cell>
        </row>
        <row r="24">
          <cell r="A24" t="str">
            <v>17-A</v>
          </cell>
          <cell r="B24" t="str">
            <v>宮川 采弓</v>
          </cell>
          <cell r="C24" t="str">
            <v>名大</v>
          </cell>
          <cell r="D24">
            <v>2</v>
          </cell>
          <cell r="E24">
            <v>0</v>
          </cell>
        </row>
        <row r="25">
          <cell r="A25" t="str">
            <v>17-B</v>
          </cell>
          <cell r="B25" t="str">
            <v>厚東　彩</v>
          </cell>
          <cell r="C25" t="str">
            <v>愛教</v>
          </cell>
          <cell r="D25">
            <v>1</v>
          </cell>
          <cell r="E25">
            <v>0</v>
          </cell>
        </row>
        <row r="26">
          <cell r="A26" t="str">
            <v>17-C</v>
          </cell>
          <cell r="B26" t="str">
            <v>横井　みのり</v>
          </cell>
          <cell r="C26" t="str">
            <v>岐阜</v>
          </cell>
          <cell r="D26">
            <v>2</v>
          </cell>
          <cell r="E26">
            <v>0</v>
          </cell>
        </row>
        <row r="27">
          <cell r="A27" t="str">
            <v>21-D</v>
          </cell>
          <cell r="B27" t="str">
            <v>北本　里菜</v>
          </cell>
          <cell r="C27" t="str">
            <v>南山</v>
          </cell>
          <cell r="D27">
            <v>3</v>
          </cell>
          <cell r="E27">
            <v>0</v>
          </cell>
        </row>
        <row r="28">
          <cell r="A28" t="str">
            <v>22-D</v>
          </cell>
          <cell r="B28" t="str">
            <v>水間　都</v>
          </cell>
          <cell r="C28" t="str">
            <v>南山</v>
          </cell>
          <cell r="D28">
            <v>3</v>
          </cell>
          <cell r="E28">
            <v>0</v>
          </cell>
        </row>
        <row r="29">
          <cell r="A29" t="str">
            <v>23-D</v>
          </cell>
          <cell r="B29" t="str">
            <v>塩谷　尚加</v>
          </cell>
          <cell r="C29" t="str">
            <v>南山</v>
          </cell>
          <cell r="D29">
            <v>2</v>
          </cell>
          <cell r="E29">
            <v>0</v>
          </cell>
        </row>
        <row r="30">
          <cell r="A30" t="str">
            <v>24-D</v>
          </cell>
          <cell r="B30" t="str">
            <v>伊藤　瑠奈</v>
          </cell>
          <cell r="C30" t="str">
            <v>南山</v>
          </cell>
          <cell r="D30">
            <v>1</v>
          </cell>
          <cell r="E30">
            <v>0</v>
          </cell>
        </row>
        <row r="31">
          <cell r="A31" t="str">
            <v>25-D</v>
          </cell>
          <cell r="B31" t="str">
            <v>小川　咲子</v>
          </cell>
          <cell r="C31" t="str">
            <v>南山</v>
          </cell>
          <cell r="D31">
            <v>1</v>
          </cell>
          <cell r="E31">
            <v>0</v>
          </cell>
        </row>
        <row r="32">
          <cell r="A32" t="str">
            <v>27-C</v>
          </cell>
          <cell r="B32" t="str">
            <v>武村　和</v>
          </cell>
          <cell r="C32" t="str">
            <v>三重</v>
          </cell>
          <cell r="D32">
            <v>3</v>
          </cell>
          <cell r="E32">
            <v>0</v>
          </cell>
        </row>
      </sheetData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午前打ち込み"/>
      <sheetName val="午前速報(コンパウンド)"/>
      <sheetName val="午後打ち込み"/>
      <sheetName val="午後速報(リカーブ)"/>
      <sheetName val="総合結果(リカーブ)"/>
      <sheetName val="総合結果(コンパウンド)"/>
      <sheetName val="Sheet1"/>
    </sheetNames>
    <sheetDataSet>
      <sheetData sheetId="0">
        <row r="4">
          <cell r="B4" t="str">
            <v>1-A</v>
          </cell>
          <cell r="C4" t="str">
            <v>山崎　裕生</v>
          </cell>
          <cell r="D4" t="str">
            <v>愛学</v>
          </cell>
          <cell r="E4">
            <v>2</v>
          </cell>
          <cell r="F4">
            <v>109</v>
          </cell>
          <cell r="G4">
            <v>0</v>
          </cell>
          <cell r="H4">
            <v>0</v>
          </cell>
          <cell r="L4">
            <v>0</v>
          </cell>
          <cell r="M4">
            <v>10</v>
          </cell>
          <cell r="N4">
            <v>46</v>
          </cell>
          <cell r="O4">
            <v>109</v>
          </cell>
          <cell r="P4">
            <v>109</v>
          </cell>
        </row>
        <row r="5">
          <cell r="B5" t="str">
            <v>1-B</v>
          </cell>
          <cell r="C5" t="str">
            <v>岩坂　謙吾</v>
          </cell>
          <cell r="D5" t="str">
            <v>愛工</v>
          </cell>
          <cell r="E5">
            <v>3</v>
          </cell>
          <cell r="F5">
            <v>299</v>
          </cell>
          <cell r="G5">
            <v>3</v>
          </cell>
          <cell r="H5">
            <v>0</v>
          </cell>
          <cell r="L5">
            <v>0</v>
          </cell>
          <cell r="M5">
            <v>104</v>
          </cell>
          <cell r="N5">
            <v>199</v>
          </cell>
          <cell r="O5">
            <v>299</v>
          </cell>
          <cell r="P5">
            <v>299</v>
          </cell>
        </row>
        <row r="6">
          <cell r="B6" t="str">
            <v>2-A</v>
          </cell>
          <cell r="C6" t="str">
            <v>徳倉　雅文</v>
          </cell>
          <cell r="D6" t="str">
            <v>愛大</v>
          </cell>
          <cell r="E6">
            <v>1</v>
          </cell>
          <cell r="F6">
            <v>165</v>
          </cell>
          <cell r="G6">
            <v>1</v>
          </cell>
          <cell r="H6">
            <v>0</v>
          </cell>
          <cell r="L6">
            <v>0</v>
          </cell>
          <cell r="M6">
            <v>43</v>
          </cell>
          <cell r="N6">
            <v>114</v>
          </cell>
          <cell r="O6">
            <v>165</v>
          </cell>
          <cell r="P6">
            <v>165</v>
          </cell>
        </row>
        <row r="7">
          <cell r="B7" t="str">
            <v>2-B</v>
          </cell>
          <cell r="C7" t="str">
            <v>寒川　郁斗</v>
          </cell>
          <cell r="D7" t="str">
            <v>大同</v>
          </cell>
          <cell r="E7">
            <v>1</v>
          </cell>
          <cell r="F7">
            <v>192</v>
          </cell>
          <cell r="G7">
            <v>1</v>
          </cell>
          <cell r="H7">
            <v>0</v>
          </cell>
          <cell r="L7">
            <v>0</v>
          </cell>
          <cell r="M7">
            <v>56</v>
          </cell>
          <cell r="N7">
            <v>117</v>
          </cell>
          <cell r="O7">
            <v>192</v>
          </cell>
          <cell r="P7">
            <v>192</v>
          </cell>
        </row>
        <row r="8">
          <cell r="B8" t="str">
            <v>3-A</v>
          </cell>
          <cell r="C8" t="str">
            <v>馬場　博晃</v>
          </cell>
          <cell r="D8" t="str">
            <v>愛工</v>
          </cell>
          <cell r="E8">
            <v>3</v>
          </cell>
          <cell r="F8">
            <v>334</v>
          </cell>
          <cell r="G8">
            <v>7</v>
          </cell>
          <cell r="H8">
            <v>5</v>
          </cell>
          <cell r="L8">
            <v>0</v>
          </cell>
          <cell r="M8">
            <v>107</v>
          </cell>
          <cell r="N8">
            <v>219</v>
          </cell>
          <cell r="O8">
            <v>334</v>
          </cell>
          <cell r="P8">
            <v>334</v>
          </cell>
        </row>
        <row r="9">
          <cell r="B9" t="str">
            <v>4-B</v>
          </cell>
          <cell r="C9" t="str">
            <v>日置　祥平</v>
          </cell>
          <cell r="D9" t="str">
            <v>愛工</v>
          </cell>
          <cell r="E9">
            <v>3</v>
          </cell>
          <cell r="F9">
            <v>203</v>
          </cell>
          <cell r="G9">
            <v>0</v>
          </cell>
          <cell r="H9">
            <v>0</v>
          </cell>
          <cell r="L9">
            <v>0</v>
          </cell>
          <cell r="M9">
            <v>81</v>
          </cell>
          <cell r="N9">
            <v>142</v>
          </cell>
          <cell r="O9">
            <v>203</v>
          </cell>
          <cell r="P9">
            <v>203</v>
          </cell>
        </row>
        <row r="10">
          <cell r="B10" t="str">
            <v>5-A</v>
          </cell>
          <cell r="C10" t="str">
            <v>岡戸　佑樹</v>
          </cell>
          <cell r="D10" t="str">
            <v>中京</v>
          </cell>
          <cell r="E10">
            <v>4</v>
          </cell>
          <cell r="F10">
            <v>331</v>
          </cell>
          <cell r="G10">
            <v>18</v>
          </cell>
          <cell r="H10">
            <v>2</v>
          </cell>
          <cell r="L10">
            <v>0</v>
          </cell>
          <cell r="M10">
            <v>107</v>
          </cell>
          <cell r="N10">
            <v>222</v>
          </cell>
          <cell r="O10">
            <v>331</v>
          </cell>
          <cell r="P10">
            <v>331</v>
          </cell>
        </row>
        <row r="11">
          <cell r="B11" t="str">
            <v>5-B</v>
          </cell>
          <cell r="C11" t="str">
            <v>戸田　隼介</v>
          </cell>
          <cell r="D11" t="str">
            <v>愛工</v>
          </cell>
          <cell r="E11">
            <v>1</v>
          </cell>
          <cell r="F11">
            <v>223</v>
          </cell>
          <cell r="G11">
            <v>2</v>
          </cell>
          <cell r="H11">
            <v>2</v>
          </cell>
          <cell r="L11">
            <v>0</v>
          </cell>
          <cell r="M11">
            <v>60</v>
          </cell>
          <cell r="N11">
            <v>139</v>
          </cell>
          <cell r="O11">
            <v>223</v>
          </cell>
          <cell r="P11">
            <v>223</v>
          </cell>
        </row>
        <row r="12">
          <cell r="B12" t="str">
            <v>6-A</v>
          </cell>
          <cell r="C12" t="str">
            <v>宮崎　駿</v>
          </cell>
          <cell r="D12" t="str">
            <v>中京</v>
          </cell>
          <cell r="E12">
            <v>1</v>
          </cell>
          <cell r="F12">
            <v>169</v>
          </cell>
          <cell r="G12">
            <v>2</v>
          </cell>
          <cell r="H12">
            <v>0</v>
          </cell>
          <cell r="L12">
            <v>0</v>
          </cell>
          <cell r="M12">
            <v>40</v>
          </cell>
          <cell r="N12">
            <v>97</v>
          </cell>
          <cell r="O12">
            <v>169</v>
          </cell>
          <cell r="P12">
            <v>169</v>
          </cell>
        </row>
        <row r="13">
          <cell r="B13" t="str">
            <v>6-B</v>
          </cell>
          <cell r="C13" t="str">
            <v>長澤　宏平</v>
          </cell>
          <cell r="D13" t="str">
            <v>愛工</v>
          </cell>
          <cell r="E13">
            <v>1</v>
          </cell>
          <cell r="F13">
            <v>322</v>
          </cell>
          <cell r="G13">
            <v>11</v>
          </cell>
          <cell r="H13">
            <v>2</v>
          </cell>
          <cell r="L13">
            <v>0</v>
          </cell>
          <cell r="M13">
            <v>107</v>
          </cell>
          <cell r="N13">
            <v>211</v>
          </cell>
          <cell r="O13">
            <v>322</v>
          </cell>
          <cell r="P13">
            <v>322</v>
          </cell>
        </row>
        <row r="14">
          <cell r="B14" t="str">
            <v>7-B</v>
          </cell>
          <cell r="C14" t="str">
            <v>小木曽　正英</v>
          </cell>
          <cell r="D14" t="str">
            <v>岐阜</v>
          </cell>
          <cell r="E14">
            <v>2</v>
          </cell>
          <cell r="F14">
            <v>225</v>
          </cell>
          <cell r="G14">
            <v>2</v>
          </cell>
          <cell r="H14">
            <v>1</v>
          </cell>
          <cell r="L14">
            <v>0</v>
          </cell>
          <cell r="M14">
            <v>75</v>
          </cell>
          <cell r="N14">
            <v>148</v>
          </cell>
          <cell r="O14">
            <v>225</v>
          </cell>
          <cell r="P14">
            <v>225</v>
          </cell>
        </row>
        <row r="15">
          <cell r="B15" t="str">
            <v>8-A</v>
          </cell>
          <cell r="C15" t="str">
            <v>竹村　和哲</v>
          </cell>
          <cell r="D15" t="str">
            <v>愛工</v>
          </cell>
          <cell r="E15">
            <v>3</v>
          </cell>
          <cell r="F15">
            <v>191</v>
          </cell>
          <cell r="G15">
            <v>2</v>
          </cell>
          <cell r="H15">
            <v>1</v>
          </cell>
          <cell r="L15">
            <v>0</v>
          </cell>
          <cell r="M15">
            <v>63</v>
          </cell>
          <cell r="N15">
            <v>143</v>
          </cell>
          <cell r="O15">
            <v>191</v>
          </cell>
          <cell r="P15">
            <v>191</v>
          </cell>
        </row>
        <row r="16">
          <cell r="B16" t="str">
            <v>8-B</v>
          </cell>
          <cell r="C16" t="str">
            <v>辻村　信吾</v>
          </cell>
          <cell r="D16" t="str">
            <v>岐阜</v>
          </cell>
          <cell r="E16">
            <v>1</v>
          </cell>
          <cell r="F16">
            <v>153</v>
          </cell>
          <cell r="G16">
            <v>0</v>
          </cell>
          <cell r="H16">
            <v>0</v>
          </cell>
          <cell r="L16">
            <v>0</v>
          </cell>
          <cell r="M16">
            <v>51</v>
          </cell>
          <cell r="N16">
            <v>112</v>
          </cell>
          <cell r="O16">
            <v>153</v>
          </cell>
          <cell r="P16">
            <v>153</v>
          </cell>
        </row>
        <row r="17">
          <cell r="B17" t="str">
            <v>9-B</v>
          </cell>
          <cell r="C17" t="str">
            <v>村瀬　久志</v>
          </cell>
          <cell r="D17" t="str">
            <v>愛工</v>
          </cell>
          <cell r="E17">
            <v>2</v>
          </cell>
          <cell r="F17">
            <v>175</v>
          </cell>
          <cell r="G17">
            <v>0</v>
          </cell>
          <cell r="H17">
            <v>0</v>
          </cell>
          <cell r="L17">
            <v>0</v>
          </cell>
          <cell r="M17">
            <v>53</v>
          </cell>
          <cell r="N17">
            <v>107</v>
          </cell>
          <cell r="O17">
            <v>175</v>
          </cell>
          <cell r="P17">
            <v>175</v>
          </cell>
        </row>
        <row r="18">
          <cell r="B18" t="str">
            <v>10-B</v>
          </cell>
          <cell r="C18" t="str">
            <v>南谷　和志</v>
          </cell>
          <cell r="D18" t="str">
            <v>南山</v>
          </cell>
          <cell r="E18">
            <v>3</v>
          </cell>
          <cell r="F18">
            <v>238</v>
          </cell>
          <cell r="G18">
            <v>3</v>
          </cell>
          <cell r="H18">
            <v>0</v>
          </cell>
          <cell r="L18">
            <v>0</v>
          </cell>
          <cell r="M18">
            <v>82</v>
          </cell>
          <cell r="N18">
            <v>146</v>
          </cell>
          <cell r="O18">
            <v>238</v>
          </cell>
          <cell r="P18">
            <v>238</v>
          </cell>
        </row>
        <row r="19">
          <cell r="B19" t="str">
            <v>11-A</v>
          </cell>
          <cell r="C19" t="str">
            <v>庄司　泰斗</v>
          </cell>
          <cell r="D19" t="str">
            <v>中部</v>
          </cell>
          <cell r="E19">
            <v>1</v>
          </cell>
          <cell r="F19">
            <v>287</v>
          </cell>
          <cell r="G19">
            <v>8</v>
          </cell>
          <cell r="H19">
            <v>1</v>
          </cell>
          <cell r="L19">
            <v>0</v>
          </cell>
          <cell r="M19">
            <v>103</v>
          </cell>
          <cell r="N19">
            <v>194</v>
          </cell>
          <cell r="O19">
            <v>287</v>
          </cell>
          <cell r="P19">
            <v>287</v>
          </cell>
        </row>
        <row r="20">
          <cell r="B20" t="str">
            <v>12-A</v>
          </cell>
          <cell r="C20" t="str">
            <v>畠　智之</v>
          </cell>
          <cell r="D20" t="str">
            <v>三重</v>
          </cell>
          <cell r="E20">
            <v>2</v>
          </cell>
          <cell r="F20">
            <v>148</v>
          </cell>
          <cell r="G20">
            <v>0</v>
          </cell>
          <cell r="H20">
            <v>0</v>
          </cell>
          <cell r="L20">
            <v>0</v>
          </cell>
          <cell r="M20">
            <v>54</v>
          </cell>
          <cell r="N20">
            <v>99</v>
          </cell>
          <cell r="O20">
            <v>148</v>
          </cell>
          <cell r="P20">
            <v>148</v>
          </cell>
        </row>
        <row r="21">
          <cell r="B21" t="str">
            <v>13-A</v>
          </cell>
          <cell r="C21" t="str">
            <v>酒井田　純也</v>
          </cell>
          <cell r="D21" t="str">
            <v>三重</v>
          </cell>
          <cell r="E21">
            <v>1</v>
          </cell>
          <cell r="F21">
            <v>271</v>
          </cell>
          <cell r="G21">
            <v>4</v>
          </cell>
          <cell r="H21">
            <v>2</v>
          </cell>
          <cell r="L21">
            <v>0</v>
          </cell>
          <cell r="M21">
            <v>75</v>
          </cell>
          <cell r="N21">
            <v>175</v>
          </cell>
          <cell r="O21">
            <v>271</v>
          </cell>
          <cell r="P21">
            <v>271</v>
          </cell>
        </row>
        <row r="22">
          <cell r="B22" t="str">
            <v>13-B</v>
          </cell>
          <cell r="C22" t="str">
            <v>永井　慎之介</v>
          </cell>
          <cell r="D22" t="str">
            <v>日福</v>
          </cell>
          <cell r="E22">
            <v>4</v>
          </cell>
          <cell r="F22">
            <v>128</v>
          </cell>
          <cell r="G22">
            <v>0</v>
          </cell>
          <cell r="H22">
            <v>0</v>
          </cell>
          <cell r="L22">
            <v>0</v>
          </cell>
          <cell r="M22">
            <v>54</v>
          </cell>
          <cell r="N22">
            <v>102</v>
          </cell>
          <cell r="O22">
            <v>128</v>
          </cell>
          <cell r="P22">
            <v>128</v>
          </cell>
        </row>
        <row r="23">
          <cell r="B23" t="str">
            <v>14-A</v>
          </cell>
          <cell r="C23" t="str">
            <v>長谷川　貴大</v>
          </cell>
          <cell r="D23" t="str">
            <v>大同</v>
          </cell>
          <cell r="E23">
            <v>1</v>
          </cell>
          <cell r="F23">
            <v>126</v>
          </cell>
          <cell r="G23">
            <v>0</v>
          </cell>
          <cell r="H23">
            <v>0</v>
          </cell>
          <cell r="L23">
            <v>0</v>
          </cell>
          <cell r="M23">
            <v>39</v>
          </cell>
          <cell r="N23">
            <v>85</v>
          </cell>
          <cell r="O23">
            <v>126</v>
          </cell>
          <cell r="P23">
            <v>126</v>
          </cell>
        </row>
        <row r="24">
          <cell r="B24" t="str">
            <v>14-B</v>
          </cell>
          <cell r="C24" t="str">
            <v>山田　裕司</v>
          </cell>
          <cell r="D24" t="str">
            <v>愛大</v>
          </cell>
          <cell r="E24">
            <v>1</v>
          </cell>
          <cell r="F24">
            <v>143</v>
          </cell>
          <cell r="G24">
            <v>0</v>
          </cell>
          <cell r="H24">
            <v>0</v>
          </cell>
          <cell r="L24">
            <v>0</v>
          </cell>
          <cell r="M24">
            <v>40</v>
          </cell>
          <cell r="N24">
            <v>87</v>
          </cell>
          <cell r="O24">
            <v>143</v>
          </cell>
          <cell r="P24">
            <v>143</v>
          </cell>
        </row>
        <row r="25">
          <cell r="B25" t="str">
            <v>15-A</v>
          </cell>
          <cell r="C25" t="str">
            <v>長谷部　瑛久</v>
          </cell>
          <cell r="D25" t="str">
            <v>岐阜</v>
          </cell>
          <cell r="E25">
            <v>1</v>
          </cell>
          <cell r="F25">
            <v>153</v>
          </cell>
          <cell r="G25">
            <v>0</v>
          </cell>
          <cell r="H25">
            <v>0</v>
          </cell>
          <cell r="L25">
            <v>0</v>
          </cell>
          <cell r="M25">
            <v>45</v>
          </cell>
          <cell r="N25">
            <v>103</v>
          </cell>
          <cell r="O25">
            <v>153</v>
          </cell>
          <cell r="P25">
            <v>153</v>
          </cell>
        </row>
        <row r="26">
          <cell r="B26" t="str">
            <v>16-B</v>
          </cell>
          <cell r="C26" t="str">
            <v>足立　大樹</v>
          </cell>
          <cell r="D26" t="str">
            <v>中部</v>
          </cell>
          <cell r="E26">
            <v>1</v>
          </cell>
          <cell r="F26">
            <v>67</v>
          </cell>
          <cell r="G26">
            <v>0</v>
          </cell>
          <cell r="H26">
            <v>0</v>
          </cell>
          <cell r="L26">
            <v>0</v>
          </cell>
          <cell r="M26">
            <v>11</v>
          </cell>
          <cell r="N26">
            <v>38</v>
          </cell>
          <cell r="O26">
            <v>67</v>
          </cell>
          <cell r="P26">
            <v>67</v>
          </cell>
        </row>
        <row r="27">
          <cell r="B27" t="str">
            <v>17-B</v>
          </cell>
          <cell r="C27" t="str">
            <v>榎本　勇輝</v>
          </cell>
          <cell r="D27" t="str">
            <v>中部</v>
          </cell>
          <cell r="E27">
            <v>1</v>
          </cell>
          <cell r="F27">
            <v>207</v>
          </cell>
          <cell r="G27">
            <v>1</v>
          </cell>
          <cell r="H27">
            <v>0</v>
          </cell>
          <cell r="L27">
            <v>0</v>
          </cell>
          <cell r="M27">
            <v>77</v>
          </cell>
          <cell r="N27">
            <v>132</v>
          </cell>
          <cell r="O27">
            <v>207</v>
          </cell>
          <cell r="P27">
            <v>207</v>
          </cell>
        </row>
        <row r="28">
          <cell r="B28" t="str">
            <v>18-B</v>
          </cell>
          <cell r="C28" t="str">
            <v>新井　浩平</v>
          </cell>
          <cell r="D28" t="str">
            <v>愛工</v>
          </cell>
          <cell r="E28">
            <v>1</v>
          </cell>
          <cell r="F28">
            <v>203</v>
          </cell>
          <cell r="G28">
            <v>0</v>
          </cell>
          <cell r="H28">
            <v>0</v>
          </cell>
          <cell r="L28">
            <v>0</v>
          </cell>
          <cell r="M28">
            <v>57</v>
          </cell>
          <cell r="N28">
            <v>117</v>
          </cell>
          <cell r="O28">
            <v>203</v>
          </cell>
          <cell r="P28">
            <v>203</v>
          </cell>
        </row>
        <row r="29">
          <cell r="B29" t="str">
            <v>19-A</v>
          </cell>
          <cell r="C29" t="str">
            <v>浅井　悠太</v>
          </cell>
          <cell r="D29" t="str">
            <v>三重</v>
          </cell>
          <cell r="E29">
            <v>2</v>
          </cell>
          <cell r="F29">
            <v>276</v>
          </cell>
          <cell r="G29">
            <v>1</v>
          </cell>
          <cell r="H29">
            <v>0</v>
          </cell>
          <cell r="L29">
            <v>0</v>
          </cell>
          <cell r="M29">
            <v>93</v>
          </cell>
          <cell r="N29">
            <v>180</v>
          </cell>
          <cell r="O29">
            <v>276</v>
          </cell>
          <cell r="P29">
            <v>276</v>
          </cell>
        </row>
        <row r="30">
          <cell r="B30" t="str">
            <v>19-B</v>
          </cell>
          <cell r="C30" t="str">
            <v>石井　昭太</v>
          </cell>
          <cell r="D30" t="str">
            <v>愛工</v>
          </cell>
          <cell r="E30">
            <v>1</v>
          </cell>
          <cell r="F30">
            <v>269</v>
          </cell>
          <cell r="G30">
            <v>1</v>
          </cell>
          <cell r="H30">
            <v>1</v>
          </cell>
          <cell r="L30">
            <v>0</v>
          </cell>
          <cell r="M30">
            <v>86</v>
          </cell>
          <cell r="N30">
            <v>179</v>
          </cell>
          <cell r="O30">
            <v>269</v>
          </cell>
          <cell r="P30">
            <v>269</v>
          </cell>
        </row>
        <row r="31">
          <cell r="B31" t="str">
            <v>20-A</v>
          </cell>
          <cell r="C31" t="str">
            <v>荒木　真</v>
          </cell>
          <cell r="D31" t="str">
            <v>三重</v>
          </cell>
          <cell r="E31">
            <v>1</v>
          </cell>
          <cell r="F31">
            <v>192</v>
          </cell>
          <cell r="G31">
            <v>2</v>
          </cell>
          <cell r="H31">
            <v>1</v>
          </cell>
          <cell r="L31">
            <v>0</v>
          </cell>
          <cell r="M31">
            <v>66</v>
          </cell>
          <cell r="N31">
            <v>125</v>
          </cell>
          <cell r="O31">
            <v>192</v>
          </cell>
          <cell r="P31">
            <v>192</v>
          </cell>
        </row>
        <row r="32">
          <cell r="B32" t="str">
            <v>20-B</v>
          </cell>
          <cell r="C32" t="str">
            <v>磯谷　修平</v>
          </cell>
          <cell r="D32" t="str">
            <v>愛工</v>
          </cell>
          <cell r="E32">
            <v>1</v>
          </cell>
          <cell r="F32">
            <v>160</v>
          </cell>
          <cell r="G32">
            <v>0</v>
          </cell>
          <cell r="H32">
            <v>0</v>
          </cell>
          <cell r="L32">
            <v>0</v>
          </cell>
          <cell r="M32">
            <v>49</v>
          </cell>
          <cell r="N32">
            <v>104</v>
          </cell>
          <cell r="O32">
            <v>160</v>
          </cell>
          <cell r="P32">
            <v>160</v>
          </cell>
        </row>
        <row r="33">
          <cell r="B33" t="str">
            <v>21-A</v>
          </cell>
          <cell r="C33" t="str">
            <v>神野　祐人</v>
          </cell>
          <cell r="D33" t="str">
            <v>名城</v>
          </cell>
          <cell r="E33">
            <v>1</v>
          </cell>
          <cell r="F33">
            <v>180</v>
          </cell>
          <cell r="G33">
            <v>0</v>
          </cell>
          <cell r="H33">
            <v>1</v>
          </cell>
          <cell r="L33">
            <v>0</v>
          </cell>
          <cell r="M33">
            <v>71</v>
          </cell>
          <cell r="N33">
            <v>115</v>
          </cell>
          <cell r="O33">
            <v>180</v>
          </cell>
          <cell r="P33">
            <v>180</v>
          </cell>
        </row>
        <row r="34">
          <cell r="B34" t="str">
            <v>21-B</v>
          </cell>
          <cell r="C34" t="str">
            <v>植木　一徳</v>
          </cell>
          <cell r="D34" t="str">
            <v>愛工</v>
          </cell>
          <cell r="E34">
            <v>2</v>
          </cell>
          <cell r="F34">
            <v>291</v>
          </cell>
          <cell r="G34">
            <v>6</v>
          </cell>
          <cell r="H34">
            <v>1</v>
          </cell>
          <cell r="L34">
            <v>0</v>
          </cell>
          <cell r="M34">
            <v>99</v>
          </cell>
          <cell r="N34">
            <v>181</v>
          </cell>
          <cell r="O34">
            <v>291</v>
          </cell>
          <cell r="P34">
            <v>291</v>
          </cell>
        </row>
        <row r="35">
          <cell r="B35" t="str">
            <v>22-A</v>
          </cell>
          <cell r="C35" t="str">
            <v>犬飼　智也</v>
          </cell>
          <cell r="D35" t="str">
            <v>愛工</v>
          </cell>
          <cell r="E35">
            <v>2</v>
          </cell>
          <cell r="F35">
            <v>309</v>
          </cell>
          <cell r="G35">
            <v>8</v>
          </cell>
          <cell r="H35">
            <v>1</v>
          </cell>
          <cell r="L35">
            <v>0</v>
          </cell>
          <cell r="M35">
            <v>105</v>
          </cell>
          <cell r="N35">
            <v>208</v>
          </cell>
          <cell r="O35">
            <v>309</v>
          </cell>
          <cell r="P35">
            <v>309</v>
          </cell>
        </row>
        <row r="36">
          <cell r="B36" t="str">
            <v>22-B</v>
          </cell>
          <cell r="C36" t="str">
            <v>廣田　光</v>
          </cell>
          <cell r="D36" t="str">
            <v>岐阜</v>
          </cell>
          <cell r="E36">
            <v>2</v>
          </cell>
          <cell r="F36">
            <v>275</v>
          </cell>
          <cell r="G36">
            <v>3</v>
          </cell>
          <cell r="H36">
            <v>0</v>
          </cell>
          <cell r="L36">
            <v>0</v>
          </cell>
          <cell r="M36">
            <v>95</v>
          </cell>
          <cell r="N36">
            <v>183</v>
          </cell>
          <cell r="O36">
            <v>275</v>
          </cell>
          <cell r="P36">
            <v>275</v>
          </cell>
        </row>
        <row r="37">
          <cell r="B37" t="str">
            <v>23-A</v>
          </cell>
          <cell r="C37" t="str">
            <v>生野　航矢</v>
          </cell>
          <cell r="D37" t="str">
            <v>南山</v>
          </cell>
          <cell r="E37">
            <v>4</v>
          </cell>
          <cell r="F37">
            <v>304</v>
          </cell>
          <cell r="G37">
            <v>7</v>
          </cell>
          <cell r="H37">
            <v>1</v>
          </cell>
          <cell r="L37">
            <v>0</v>
          </cell>
          <cell r="M37">
            <v>92</v>
          </cell>
          <cell r="N37">
            <v>198</v>
          </cell>
          <cell r="O37">
            <v>304</v>
          </cell>
          <cell r="P37">
            <v>304</v>
          </cell>
        </row>
        <row r="38">
          <cell r="B38" t="str">
            <v>23-B</v>
          </cell>
          <cell r="C38" t="str">
            <v>田崎　亘悠</v>
          </cell>
          <cell r="D38" t="str">
            <v>愛工</v>
          </cell>
          <cell r="E38">
            <v>4</v>
          </cell>
          <cell r="F38">
            <v>336</v>
          </cell>
          <cell r="G38">
            <v>17</v>
          </cell>
          <cell r="H38">
            <v>7</v>
          </cell>
          <cell r="L38">
            <v>0</v>
          </cell>
          <cell r="M38">
            <v>113</v>
          </cell>
          <cell r="N38">
            <v>224</v>
          </cell>
          <cell r="O38">
            <v>336</v>
          </cell>
          <cell r="P38">
            <v>336</v>
          </cell>
        </row>
      </sheetData>
      <sheetData sheetId="1" refreshError="1"/>
      <sheetData sheetId="2">
        <row r="4">
          <cell r="A4" t="str">
            <v>1-A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午前打ち込み"/>
      <sheetName val="午前速報(リカーブ)"/>
      <sheetName val="総合結果(リカーブ)"/>
    </sheetNames>
    <sheetDataSet>
      <sheetData sheetId="0">
        <row r="4">
          <cell r="B4" t="str">
            <v>1-A</v>
          </cell>
          <cell r="C4" t="str">
            <v>山崎　裕生</v>
          </cell>
          <cell r="D4" t="str">
            <v>愛学</v>
          </cell>
          <cell r="E4">
            <v>2</v>
          </cell>
          <cell r="F4">
            <v>109</v>
          </cell>
          <cell r="G4">
            <v>0</v>
          </cell>
          <cell r="H4">
            <v>0</v>
          </cell>
        </row>
        <row r="5">
          <cell r="B5" t="str">
            <v>1-B</v>
          </cell>
          <cell r="C5" t="str">
            <v>岩坂　謙吾</v>
          </cell>
          <cell r="D5" t="str">
            <v>愛工</v>
          </cell>
          <cell r="E5">
            <v>3</v>
          </cell>
          <cell r="F5">
            <v>299</v>
          </cell>
          <cell r="G5">
            <v>3</v>
          </cell>
          <cell r="H5">
            <v>0</v>
          </cell>
        </row>
        <row r="6">
          <cell r="B6" t="str">
            <v>2-A</v>
          </cell>
          <cell r="C6" t="str">
            <v>徳倉　雅文</v>
          </cell>
          <cell r="D6" t="str">
            <v>愛大</v>
          </cell>
          <cell r="E6">
            <v>1</v>
          </cell>
          <cell r="F6">
            <v>165</v>
          </cell>
          <cell r="G6">
            <v>1</v>
          </cell>
          <cell r="H6">
            <v>0</v>
          </cell>
        </row>
        <row r="7">
          <cell r="B7" t="str">
            <v>2-B</v>
          </cell>
          <cell r="C7" t="str">
            <v>寒川　郁斗</v>
          </cell>
          <cell r="D7" t="str">
            <v>大同</v>
          </cell>
          <cell r="E7">
            <v>1</v>
          </cell>
          <cell r="F7">
            <v>192</v>
          </cell>
          <cell r="G7">
            <v>1</v>
          </cell>
          <cell r="H7">
            <v>0</v>
          </cell>
        </row>
        <row r="8">
          <cell r="B8" t="str">
            <v>3-A</v>
          </cell>
          <cell r="C8" t="str">
            <v>馬場　博晃</v>
          </cell>
          <cell r="D8" t="str">
            <v>愛工</v>
          </cell>
          <cell r="E8">
            <v>3</v>
          </cell>
          <cell r="F8">
            <v>334</v>
          </cell>
          <cell r="G8">
            <v>7</v>
          </cell>
          <cell r="H8">
            <v>5</v>
          </cell>
        </row>
        <row r="9">
          <cell r="B9" t="str">
            <v>4-B</v>
          </cell>
          <cell r="C9" t="str">
            <v>日置　祥平</v>
          </cell>
          <cell r="D9" t="str">
            <v>愛工</v>
          </cell>
          <cell r="E9">
            <v>3</v>
          </cell>
          <cell r="F9">
            <v>203</v>
          </cell>
          <cell r="G9">
            <v>0</v>
          </cell>
          <cell r="H9">
            <v>0</v>
          </cell>
        </row>
        <row r="10">
          <cell r="B10" t="str">
            <v>5-A</v>
          </cell>
          <cell r="C10" t="str">
            <v>岡戸　佑樹</v>
          </cell>
          <cell r="D10" t="str">
            <v>中京</v>
          </cell>
          <cell r="E10">
            <v>4</v>
          </cell>
          <cell r="F10">
            <v>331</v>
          </cell>
          <cell r="G10">
            <v>18</v>
          </cell>
          <cell r="H10">
            <v>2</v>
          </cell>
        </row>
        <row r="11">
          <cell r="B11" t="str">
            <v>5-B</v>
          </cell>
          <cell r="C11" t="str">
            <v>戸田　隼介</v>
          </cell>
          <cell r="D11" t="str">
            <v>愛工</v>
          </cell>
          <cell r="E11">
            <v>1</v>
          </cell>
          <cell r="F11">
            <v>223</v>
          </cell>
          <cell r="G11">
            <v>2</v>
          </cell>
          <cell r="H11">
            <v>2</v>
          </cell>
        </row>
        <row r="12">
          <cell r="B12" t="str">
            <v>6-A</v>
          </cell>
          <cell r="C12" t="str">
            <v>宮崎　駿</v>
          </cell>
          <cell r="D12" t="str">
            <v>中京</v>
          </cell>
          <cell r="E12">
            <v>1</v>
          </cell>
          <cell r="F12">
            <v>169</v>
          </cell>
          <cell r="G12">
            <v>2</v>
          </cell>
          <cell r="H12">
            <v>0</v>
          </cell>
        </row>
        <row r="13">
          <cell r="B13" t="str">
            <v>6-B</v>
          </cell>
          <cell r="C13" t="str">
            <v>長澤　宏平</v>
          </cell>
          <cell r="D13" t="str">
            <v>愛工</v>
          </cell>
          <cell r="E13">
            <v>1</v>
          </cell>
          <cell r="F13">
            <v>322</v>
          </cell>
          <cell r="G13">
            <v>11</v>
          </cell>
          <cell r="H13">
            <v>2</v>
          </cell>
        </row>
        <row r="14">
          <cell r="B14" t="str">
            <v>7-B</v>
          </cell>
          <cell r="C14" t="str">
            <v>小木曽　正英</v>
          </cell>
          <cell r="D14" t="str">
            <v>岐阜</v>
          </cell>
          <cell r="E14">
            <v>2</v>
          </cell>
          <cell r="F14">
            <v>225</v>
          </cell>
          <cell r="G14">
            <v>2</v>
          </cell>
          <cell r="H14">
            <v>1</v>
          </cell>
        </row>
        <row r="15">
          <cell r="B15" t="str">
            <v>8-A</v>
          </cell>
          <cell r="C15" t="str">
            <v>竹村　和哲</v>
          </cell>
          <cell r="D15" t="str">
            <v>愛工</v>
          </cell>
          <cell r="E15">
            <v>3</v>
          </cell>
          <cell r="F15">
            <v>191</v>
          </cell>
          <cell r="G15">
            <v>2</v>
          </cell>
          <cell r="H15">
            <v>1</v>
          </cell>
        </row>
        <row r="16">
          <cell r="B16" t="str">
            <v>8-B</v>
          </cell>
          <cell r="C16" t="str">
            <v>辻村　信吾</v>
          </cell>
          <cell r="D16" t="str">
            <v>岐阜</v>
          </cell>
          <cell r="E16">
            <v>1</v>
          </cell>
          <cell r="F16">
            <v>153</v>
          </cell>
          <cell r="G16">
            <v>0</v>
          </cell>
          <cell r="H16">
            <v>0</v>
          </cell>
        </row>
        <row r="17">
          <cell r="B17" t="str">
            <v>9-B</v>
          </cell>
          <cell r="C17" t="str">
            <v>村瀬　久志</v>
          </cell>
          <cell r="D17" t="str">
            <v>愛工</v>
          </cell>
          <cell r="E17">
            <v>2</v>
          </cell>
          <cell r="F17">
            <v>175</v>
          </cell>
          <cell r="G17">
            <v>0</v>
          </cell>
          <cell r="H17">
            <v>0</v>
          </cell>
        </row>
        <row r="18">
          <cell r="B18" t="str">
            <v>10-B</v>
          </cell>
          <cell r="C18" t="str">
            <v>南谷　和志</v>
          </cell>
          <cell r="D18" t="str">
            <v>南山</v>
          </cell>
          <cell r="E18">
            <v>3</v>
          </cell>
          <cell r="F18">
            <v>238</v>
          </cell>
          <cell r="G18">
            <v>3</v>
          </cell>
          <cell r="H18">
            <v>0</v>
          </cell>
        </row>
        <row r="19">
          <cell r="B19" t="str">
            <v>11-A</v>
          </cell>
          <cell r="C19" t="str">
            <v>庄司　泰斗</v>
          </cell>
          <cell r="D19" t="str">
            <v>中部</v>
          </cell>
          <cell r="E19">
            <v>1</v>
          </cell>
          <cell r="F19">
            <v>287</v>
          </cell>
          <cell r="G19">
            <v>8</v>
          </cell>
          <cell r="H19">
            <v>1</v>
          </cell>
        </row>
        <row r="20">
          <cell r="B20" t="str">
            <v>12-A</v>
          </cell>
          <cell r="C20" t="str">
            <v>畠　智之</v>
          </cell>
          <cell r="D20" t="str">
            <v>三重</v>
          </cell>
          <cell r="E20">
            <v>2</v>
          </cell>
          <cell r="F20">
            <v>148</v>
          </cell>
          <cell r="G20">
            <v>0</v>
          </cell>
          <cell r="H20">
            <v>0</v>
          </cell>
        </row>
        <row r="21">
          <cell r="B21" t="str">
            <v>13-A</v>
          </cell>
          <cell r="C21" t="str">
            <v>酒井田　純也</v>
          </cell>
          <cell r="D21" t="str">
            <v>三重</v>
          </cell>
          <cell r="E21">
            <v>1</v>
          </cell>
          <cell r="F21">
            <v>271</v>
          </cell>
          <cell r="G21">
            <v>4</v>
          </cell>
          <cell r="H21">
            <v>2</v>
          </cell>
        </row>
        <row r="22">
          <cell r="B22" t="str">
            <v>13-B</v>
          </cell>
          <cell r="C22" t="str">
            <v>永井　慎之介</v>
          </cell>
          <cell r="D22" t="str">
            <v>日福</v>
          </cell>
          <cell r="E22">
            <v>4</v>
          </cell>
          <cell r="F22">
            <v>128</v>
          </cell>
          <cell r="G22">
            <v>0</v>
          </cell>
          <cell r="H22">
            <v>0</v>
          </cell>
        </row>
        <row r="23">
          <cell r="B23" t="str">
            <v>14-A</v>
          </cell>
          <cell r="C23" t="str">
            <v>長谷川　貴大</v>
          </cell>
          <cell r="D23" t="str">
            <v>大同</v>
          </cell>
          <cell r="E23">
            <v>1</v>
          </cell>
          <cell r="F23">
            <v>126</v>
          </cell>
          <cell r="G23">
            <v>0</v>
          </cell>
          <cell r="H23">
            <v>0</v>
          </cell>
        </row>
        <row r="24">
          <cell r="B24" t="str">
            <v>14-B</v>
          </cell>
          <cell r="C24" t="str">
            <v>山田　裕司</v>
          </cell>
          <cell r="D24" t="str">
            <v>愛大</v>
          </cell>
          <cell r="E24">
            <v>1</v>
          </cell>
          <cell r="F24">
            <v>143</v>
          </cell>
          <cell r="G24">
            <v>0</v>
          </cell>
          <cell r="H24">
            <v>0</v>
          </cell>
        </row>
        <row r="25">
          <cell r="B25" t="str">
            <v>15-A</v>
          </cell>
          <cell r="C25" t="str">
            <v>長谷部　瑛久</v>
          </cell>
          <cell r="D25" t="str">
            <v>岐阜</v>
          </cell>
          <cell r="E25">
            <v>1</v>
          </cell>
          <cell r="F25">
            <v>153</v>
          </cell>
          <cell r="G25">
            <v>0</v>
          </cell>
          <cell r="H25">
            <v>0</v>
          </cell>
        </row>
        <row r="26">
          <cell r="B26" t="str">
            <v>16-B</v>
          </cell>
          <cell r="C26" t="str">
            <v>足立　大樹</v>
          </cell>
          <cell r="D26" t="str">
            <v>中部</v>
          </cell>
          <cell r="E26">
            <v>1</v>
          </cell>
          <cell r="F26">
            <v>67</v>
          </cell>
          <cell r="G26">
            <v>0</v>
          </cell>
          <cell r="H26">
            <v>0</v>
          </cell>
        </row>
        <row r="27">
          <cell r="B27" t="str">
            <v>17-B</v>
          </cell>
          <cell r="C27" t="str">
            <v>榎本　勇輝</v>
          </cell>
          <cell r="D27" t="str">
            <v>中部</v>
          </cell>
          <cell r="E27">
            <v>1</v>
          </cell>
          <cell r="F27">
            <v>207</v>
          </cell>
          <cell r="G27">
            <v>1</v>
          </cell>
          <cell r="H27">
            <v>0</v>
          </cell>
        </row>
        <row r="28">
          <cell r="B28" t="str">
            <v>18-B</v>
          </cell>
          <cell r="C28" t="str">
            <v>新井　浩平</v>
          </cell>
          <cell r="D28" t="str">
            <v>愛工</v>
          </cell>
          <cell r="E28">
            <v>1</v>
          </cell>
          <cell r="F28">
            <v>203</v>
          </cell>
          <cell r="G28">
            <v>0</v>
          </cell>
          <cell r="H28">
            <v>0</v>
          </cell>
        </row>
        <row r="29">
          <cell r="B29" t="str">
            <v>19-A</v>
          </cell>
          <cell r="C29" t="str">
            <v>浅井　悠太</v>
          </cell>
          <cell r="D29" t="str">
            <v>三重</v>
          </cell>
          <cell r="E29">
            <v>2</v>
          </cell>
          <cell r="F29">
            <v>276</v>
          </cell>
          <cell r="G29">
            <v>1</v>
          </cell>
          <cell r="H29">
            <v>0</v>
          </cell>
        </row>
        <row r="30">
          <cell r="B30" t="str">
            <v>19-B</v>
          </cell>
          <cell r="C30" t="str">
            <v>石井　昭太</v>
          </cell>
          <cell r="D30" t="str">
            <v>愛工</v>
          </cell>
          <cell r="E30">
            <v>1</v>
          </cell>
          <cell r="F30">
            <v>269</v>
          </cell>
          <cell r="G30">
            <v>1</v>
          </cell>
          <cell r="H30">
            <v>1</v>
          </cell>
        </row>
        <row r="31">
          <cell r="B31" t="str">
            <v>20-A</v>
          </cell>
          <cell r="C31" t="str">
            <v>荒木　真</v>
          </cell>
          <cell r="D31" t="str">
            <v>三重</v>
          </cell>
          <cell r="E31">
            <v>1</v>
          </cell>
          <cell r="F31">
            <v>192</v>
          </cell>
          <cell r="G31">
            <v>2</v>
          </cell>
          <cell r="H31">
            <v>1</v>
          </cell>
        </row>
        <row r="32">
          <cell r="B32" t="str">
            <v>20-B</v>
          </cell>
          <cell r="C32" t="str">
            <v>磯谷　修平</v>
          </cell>
          <cell r="D32" t="str">
            <v>愛工</v>
          </cell>
          <cell r="E32">
            <v>1</v>
          </cell>
          <cell r="F32">
            <v>160</v>
          </cell>
          <cell r="G32">
            <v>0</v>
          </cell>
          <cell r="H32">
            <v>0</v>
          </cell>
        </row>
        <row r="33">
          <cell r="B33" t="str">
            <v>21-A</v>
          </cell>
          <cell r="C33" t="str">
            <v>神野　祐人</v>
          </cell>
          <cell r="D33" t="str">
            <v>名城</v>
          </cell>
          <cell r="E33">
            <v>1</v>
          </cell>
          <cell r="F33">
            <v>180</v>
          </cell>
          <cell r="G33">
            <v>0</v>
          </cell>
          <cell r="H33">
            <v>1</v>
          </cell>
        </row>
        <row r="34">
          <cell r="B34" t="str">
            <v>21-B</v>
          </cell>
          <cell r="C34" t="str">
            <v>植木　一徳</v>
          </cell>
          <cell r="D34" t="str">
            <v>愛工</v>
          </cell>
          <cell r="E34">
            <v>2</v>
          </cell>
          <cell r="F34">
            <v>291</v>
          </cell>
          <cell r="G34">
            <v>6</v>
          </cell>
          <cell r="H34">
            <v>1</v>
          </cell>
        </row>
        <row r="35">
          <cell r="B35" t="str">
            <v>22-A</v>
          </cell>
          <cell r="C35" t="str">
            <v>犬飼　智也</v>
          </cell>
          <cell r="D35" t="str">
            <v>愛工</v>
          </cell>
          <cell r="E35">
            <v>2</v>
          </cell>
          <cell r="F35">
            <v>309</v>
          </cell>
          <cell r="G35">
            <v>8</v>
          </cell>
          <cell r="H35">
            <v>1</v>
          </cell>
        </row>
        <row r="36">
          <cell r="B36" t="str">
            <v>22-B</v>
          </cell>
          <cell r="C36" t="str">
            <v>廣田　光</v>
          </cell>
          <cell r="D36" t="str">
            <v>岐阜</v>
          </cell>
          <cell r="E36">
            <v>2</v>
          </cell>
          <cell r="F36">
            <v>275</v>
          </cell>
          <cell r="G36">
            <v>3</v>
          </cell>
          <cell r="H36">
            <v>0</v>
          </cell>
        </row>
        <row r="37">
          <cell r="B37" t="str">
            <v>23-A</v>
          </cell>
          <cell r="C37" t="str">
            <v>生野　航矢</v>
          </cell>
          <cell r="D37" t="str">
            <v>南山</v>
          </cell>
          <cell r="E37">
            <v>4</v>
          </cell>
          <cell r="F37">
            <v>304</v>
          </cell>
          <cell r="G37">
            <v>7</v>
          </cell>
          <cell r="H37">
            <v>1</v>
          </cell>
        </row>
        <row r="38">
          <cell r="B38" t="str">
            <v>23-B</v>
          </cell>
          <cell r="C38" t="str">
            <v>田崎　亘悠</v>
          </cell>
          <cell r="D38" t="str">
            <v>愛工</v>
          </cell>
          <cell r="E38">
            <v>4</v>
          </cell>
          <cell r="F38">
            <v>336</v>
          </cell>
          <cell r="G38">
            <v>17</v>
          </cell>
          <cell r="H38">
            <v>7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午前打ち込み"/>
    </sheetNames>
    <sheetDataSet>
      <sheetData sheetId="0">
        <row r="4">
          <cell r="A4" t="str">
            <v>3-B</v>
          </cell>
          <cell r="B4" t="str">
            <v>西郷　裕香</v>
          </cell>
          <cell r="C4" t="str">
            <v>愛学</v>
          </cell>
          <cell r="D4">
            <v>1</v>
          </cell>
          <cell r="E4">
            <v>224</v>
          </cell>
          <cell r="F4">
            <v>1</v>
          </cell>
          <cell r="G4">
            <v>0</v>
          </cell>
          <cell r="K4">
            <v>0</v>
          </cell>
          <cell r="L4">
            <v>64</v>
          </cell>
          <cell r="M4">
            <v>128</v>
          </cell>
          <cell r="N4">
            <v>224</v>
          </cell>
          <cell r="O4">
            <v>224</v>
          </cell>
        </row>
        <row r="5">
          <cell r="A5" t="str">
            <v>4-A</v>
          </cell>
          <cell r="B5" t="str">
            <v>濱島　未波</v>
          </cell>
          <cell r="C5" t="str">
            <v>愛大</v>
          </cell>
          <cell r="D5">
            <v>2</v>
          </cell>
          <cell r="E5">
            <v>254</v>
          </cell>
          <cell r="F5">
            <v>4</v>
          </cell>
          <cell r="G5">
            <v>1</v>
          </cell>
          <cell r="K5">
            <v>0</v>
          </cell>
          <cell r="L5">
            <v>93</v>
          </cell>
          <cell r="M5">
            <v>183</v>
          </cell>
          <cell r="N5">
            <v>254</v>
          </cell>
          <cell r="O5">
            <v>254</v>
          </cell>
        </row>
        <row r="6">
          <cell r="A6" t="str">
            <v>7-A</v>
          </cell>
          <cell r="B6" t="str">
            <v>坪井　彩</v>
          </cell>
          <cell r="C6" t="str">
            <v>中京</v>
          </cell>
          <cell r="D6">
            <v>1</v>
          </cell>
          <cell r="E6">
            <v>147</v>
          </cell>
          <cell r="F6">
            <v>2</v>
          </cell>
          <cell r="G6">
            <v>0</v>
          </cell>
          <cell r="K6">
            <v>0</v>
          </cell>
          <cell r="L6">
            <v>49</v>
          </cell>
          <cell r="M6">
            <v>119</v>
          </cell>
          <cell r="N6">
            <v>147</v>
          </cell>
          <cell r="O6">
            <v>147</v>
          </cell>
        </row>
        <row r="7">
          <cell r="A7" t="str">
            <v>9-A</v>
          </cell>
          <cell r="B7" t="str">
            <v>外山　美穂子</v>
          </cell>
          <cell r="C7" t="str">
            <v>岐阜</v>
          </cell>
          <cell r="D7">
            <v>4</v>
          </cell>
          <cell r="E7">
            <v>302</v>
          </cell>
          <cell r="F7">
            <v>6</v>
          </cell>
          <cell r="G7">
            <v>2</v>
          </cell>
          <cell r="K7">
            <v>0</v>
          </cell>
          <cell r="L7">
            <v>107</v>
          </cell>
          <cell r="M7">
            <v>203</v>
          </cell>
          <cell r="N7">
            <v>302</v>
          </cell>
          <cell r="O7">
            <v>302</v>
          </cell>
        </row>
        <row r="8">
          <cell r="A8" t="str">
            <v>10-A</v>
          </cell>
          <cell r="B8" t="str">
            <v>古田　佳奈</v>
          </cell>
          <cell r="C8" t="str">
            <v>岐阜</v>
          </cell>
          <cell r="D8">
            <v>3</v>
          </cell>
          <cell r="E8">
            <v>268</v>
          </cell>
          <cell r="F8">
            <v>2</v>
          </cell>
          <cell r="G8">
            <v>1</v>
          </cell>
          <cell r="K8">
            <v>0</v>
          </cell>
          <cell r="L8">
            <v>102</v>
          </cell>
          <cell r="M8">
            <v>189</v>
          </cell>
          <cell r="N8">
            <v>268</v>
          </cell>
          <cell r="O8">
            <v>268</v>
          </cell>
        </row>
        <row r="9">
          <cell r="A9" t="str">
            <v>11-B</v>
          </cell>
          <cell r="B9" t="str">
            <v>高田　幸恵</v>
          </cell>
          <cell r="C9" t="str">
            <v>南山</v>
          </cell>
          <cell r="D9">
            <v>3</v>
          </cell>
          <cell r="E9">
            <v>294</v>
          </cell>
          <cell r="F9">
            <v>5</v>
          </cell>
          <cell r="G9">
            <v>3</v>
          </cell>
          <cell r="K9">
            <v>0</v>
          </cell>
          <cell r="L9">
            <v>99</v>
          </cell>
          <cell r="M9">
            <v>202</v>
          </cell>
          <cell r="N9">
            <v>294</v>
          </cell>
          <cell r="O9">
            <v>294</v>
          </cell>
        </row>
        <row r="10">
          <cell r="A10" t="str">
            <v>12-B</v>
          </cell>
          <cell r="B10" t="str">
            <v>森　万希子</v>
          </cell>
          <cell r="C10" t="str">
            <v>南山</v>
          </cell>
          <cell r="D10">
            <v>1</v>
          </cell>
          <cell r="E10">
            <v>136</v>
          </cell>
          <cell r="F10">
            <v>0</v>
          </cell>
          <cell r="G10">
            <v>0</v>
          </cell>
          <cell r="K10">
            <v>0</v>
          </cell>
          <cell r="L10">
            <v>53</v>
          </cell>
          <cell r="M10">
            <v>96</v>
          </cell>
          <cell r="N10">
            <v>136</v>
          </cell>
          <cell r="O10">
            <v>136</v>
          </cell>
        </row>
        <row r="11">
          <cell r="A11" t="str">
            <v>16-A</v>
          </cell>
          <cell r="B11" t="str">
            <v>大野　紗栄</v>
          </cell>
          <cell r="C11" t="str">
            <v>愛教</v>
          </cell>
          <cell r="D11">
            <v>1</v>
          </cell>
          <cell r="E11">
            <v>211</v>
          </cell>
          <cell r="F11">
            <v>1</v>
          </cell>
          <cell r="G11">
            <v>0</v>
          </cell>
          <cell r="K11">
            <v>0</v>
          </cell>
          <cell r="L11">
            <v>66</v>
          </cell>
          <cell r="M11">
            <v>137</v>
          </cell>
          <cell r="N11">
            <v>211</v>
          </cell>
          <cell r="O11">
            <v>211</v>
          </cell>
        </row>
        <row r="12">
          <cell r="A12" t="str">
            <v>17-A</v>
          </cell>
          <cell r="B12" t="str">
            <v>秋江　美里</v>
          </cell>
          <cell r="C12" t="str">
            <v>岐阜</v>
          </cell>
          <cell r="D12">
            <v>4</v>
          </cell>
          <cell r="E12">
            <v>231</v>
          </cell>
          <cell r="F12">
            <v>0</v>
          </cell>
          <cell r="G12">
            <v>0</v>
          </cell>
          <cell r="K12">
            <v>0</v>
          </cell>
          <cell r="L12">
            <v>84</v>
          </cell>
          <cell r="M12">
            <v>166</v>
          </cell>
          <cell r="N12">
            <v>231</v>
          </cell>
          <cell r="O12">
            <v>231</v>
          </cell>
        </row>
        <row r="13">
          <cell r="A13" t="str">
            <v>18-A</v>
          </cell>
          <cell r="B13" t="str">
            <v>横井　みのり</v>
          </cell>
          <cell r="C13" t="str">
            <v>岐阜</v>
          </cell>
          <cell r="D13">
            <v>2</v>
          </cell>
          <cell r="E13">
            <v>246</v>
          </cell>
          <cell r="F13">
            <v>2</v>
          </cell>
          <cell r="G13">
            <v>1</v>
          </cell>
          <cell r="K13">
            <v>0</v>
          </cell>
          <cell r="L13">
            <v>81</v>
          </cell>
          <cell r="M13">
            <v>159</v>
          </cell>
          <cell r="N13">
            <v>246</v>
          </cell>
          <cell r="O13">
            <v>246</v>
          </cell>
        </row>
        <row r="14">
          <cell r="A14" t="str">
            <v>24-A</v>
          </cell>
          <cell r="B14" t="str">
            <v>寺嶋　南</v>
          </cell>
          <cell r="C14" t="str">
            <v>名大</v>
          </cell>
          <cell r="D14">
            <v>4</v>
          </cell>
          <cell r="E14">
            <v>319</v>
          </cell>
          <cell r="F14">
            <v>10</v>
          </cell>
          <cell r="G14">
            <v>1</v>
          </cell>
          <cell r="K14">
            <v>0</v>
          </cell>
          <cell r="L14">
            <v>104</v>
          </cell>
          <cell r="M14">
            <v>211</v>
          </cell>
          <cell r="N14">
            <v>319</v>
          </cell>
          <cell r="O14">
            <v>319</v>
          </cell>
        </row>
        <row r="15">
          <cell r="A15" t="str">
            <v>24-B</v>
          </cell>
          <cell r="B15" t="str">
            <v>中垣内　望公</v>
          </cell>
          <cell r="C15" t="str">
            <v>名商</v>
          </cell>
          <cell r="D15">
            <v>3</v>
          </cell>
          <cell r="E15">
            <v>313</v>
          </cell>
          <cell r="F15">
            <v>10</v>
          </cell>
          <cell r="G15">
            <v>7</v>
          </cell>
          <cell r="K15">
            <v>0</v>
          </cell>
          <cell r="L15">
            <v>109</v>
          </cell>
          <cell r="M15">
            <v>211</v>
          </cell>
          <cell r="N15">
            <v>313</v>
          </cell>
          <cell r="O15">
            <v>313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abSelected="1" topLeftCell="F1" workbookViewId="0">
      <selection activeCell="F20" sqref="F20"/>
    </sheetView>
  </sheetViews>
  <sheetFormatPr defaultRowHeight="13.5"/>
  <cols>
    <col min="1" max="1" width="4.625" customWidth="1"/>
    <col min="2" max="2" width="5.625" customWidth="1"/>
    <col min="3" max="3" width="13.625" customWidth="1"/>
    <col min="4" max="4" width="5.625" customWidth="1"/>
    <col min="5" max="5" width="4.625" customWidth="1"/>
    <col min="6" max="6" width="8.625" customWidth="1"/>
    <col min="7" max="8" width="4.625" customWidth="1"/>
    <col min="9" max="16" width="7.625" customWidth="1"/>
  </cols>
  <sheetData>
    <row r="1" spans="1:16" ht="14.25" thickBot="1">
      <c r="A1" s="68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1:16" ht="14.25">
      <c r="A2" s="71" t="s">
        <v>9</v>
      </c>
      <c r="B2" s="73" t="s">
        <v>8</v>
      </c>
      <c r="C2" s="75" t="s">
        <v>7</v>
      </c>
      <c r="D2" s="75" t="s">
        <v>6</v>
      </c>
      <c r="E2" s="77" t="s">
        <v>5</v>
      </c>
      <c r="F2" s="20" t="s">
        <v>4</v>
      </c>
      <c r="G2" s="80">
        <v>10</v>
      </c>
      <c r="H2" s="82" t="s">
        <v>3</v>
      </c>
      <c r="I2" s="73" t="s">
        <v>2</v>
      </c>
      <c r="J2" s="75"/>
      <c r="K2" s="75"/>
      <c r="L2" s="77"/>
      <c r="M2" s="79" t="s">
        <v>1</v>
      </c>
      <c r="N2" s="75"/>
      <c r="O2" s="75"/>
      <c r="P2" s="77"/>
    </row>
    <row r="3" spans="1:16" ht="15" thickBot="1">
      <c r="A3" s="72"/>
      <c r="B3" s="74"/>
      <c r="C3" s="76"/>
      <c r="D3" s="76"/>
      <c r="E3" s="78"/>
      <c r="F3" s="60" t="s">
        <v>0</v>
      </c>
      <c r="G3" s="81"/>
      <c r="H3" s="83"/>
      <c r="I3" s="59">
        <v>2</v>
      </c>
      <c r="J3" s="57">
        <v>4</v>
      </c>
      <c r="K3" s="57">
        <v>6</v>
      </c>
      <c r="L3" s="56" t="s">
        <v>0</v>
      </c>
      <c r="M3" s="58">
        <v>2</v>
      </c>
      <c r="N3" s="57">
        <v>4</v>
      </c>
      <c r="O3" s="57">
        <v>6</v>
      </c>
      <c r="P3" s="56" t="s">
        <v>0</v>
      </c>
    </row>
    <row r="4" spans="1:16">
      <c r="A4" s="14">
        <v>1</v>
      </c>
      <c r="B4" s="13" t="str">
        <f>[1]午前打ち込み!B11</f>
        <v>3-B</v>
      </c>
      <c r="C4" s="12" t="str">
        <f>[1]午前打ち込み!C11</f>
        <v>杉本　幹和</v>
      </c>
      <c r="D4" s="12" t="str">
        <f>[1]午前打ち込み!D11</f>
        <v>愛学</v>
      </c>
      <c r="E4" s="11">
        <f>[1]午前打ち込み!E11</f>
        <v>2</v>
      </c>
      <c r="F4" s="14">
        <f>[1]午前打ち込み!F11</f>
        <v>300</v>
      </c>
      <c r="G4" s="14">
        <f>[1]午前打ち込み!G11</f>
        <v>0</v>
      </c>
      <c r="H4" s="14">
        <f>[1]午前打ち込み!H11</f>
        <v>0</v>
      </c>
      <c r="I4" s="13">
        <f>[1]午前打ち込み!I11</f>
        <v>96</v>
      </c>
      <c r="J4" s="12">
        <f>[1]午前打ち込み!J11</f>
        <v>203</v>
      </c>
      <c r="K4" s="12">
        <f>[1]午前打ち込み!K11</f>
        <v>300</v>
      </c>
      <c r="L4" s="11">
        <f>[1]午前打ち込み!L11</f>
        <v>300</v>
      </c>
      <c r="M4" s="13">
        <f>[1]午前打ち込み!M11</f>
        <v>0</v>
      </c>
      <c r="N4" s="12">
        <f>[1]午前打ち込み!N11</f>
        <v>0</v>
      </c>
      <c r="O4" s="12">
        <f>[1]午前打ち込み!O11</f>
        <v>0</v>
      </c>
      <c r="P4" s="11">
        <f>[1]午前打ち込み!P11</f>
        <v>0</v>
      </c>
    </row>
    <row r="5" spans="1:16">
      <c r="A5" s="37">
        <v>2</v>
      </c>
      <c r="B5" s="35" t="str">
        <f>[1]午前打ち込み!B12</f>
        <v>3-C</v>
      </c>
      <c r="C5" s="33" t="str">
        <f>[1]午前打ち込み!C12</f>
        <v>長澤　宏平</v>
      </c>
      <c r="D5" s="33" t="str">
        <f>[1]午前打ち込み!D12</f>
        <v>愛工</v>
      </c>
      <c r="E5" s="32">
        <f>[1]午前打ち込み!E12</f>
        <v>1</v>
      </c>
      <c r="F5" s="37">
        <f>[1]午前打ち込み!F12</f>
        <v>290</v>
      </c>
      <c r="G5" s="37">
        <f>[1]午前打ち込み!G12</f>
        <v>0</v>
      </c>
      <c r="H5" s="37">
        <f>[1]午前打ち込み!H12</f>
        <v>0</v>
      </c>
      <c r="I5" s="35">
        <f>[1]午前打ち込み!I12</f>
        <v>85</v>
      </c>
      <c r="J5" s="33">
        <f>[1]午前打ち込み!J12</f>
        <v>186</v>
      </c>
      <c r="K5" s="33">
        <f>[1]午前打ち込み!K12</f>
        <v>290</v>
      </c>
      <c r="L5" s="32">
        <f>[1]午前打ち込み!L12</f>
        <v>290</v>
      </c>
      <c r="M5" s="35">
        <f>[1]午前打ち込み!M12</f>
        <v>0</v>
      </c>
      <c r="N5" s="33">
        <f>[1]午前打ち込み!N12</f>
        <v>0</v>
      </c>
      <c r="O5" s="33">
        <f>[1]午前打ち込み!O12</f>
        <v>0</v>
      </c>
      <c r="P5" s="32">
        <f>[1]午前打ち込み!P12</f>
        <v>0</v>
      </c>
    </row>
    <row r="6" spans="1:16">
      <c r="A6" s="37">
        <v>3</v>
      </c>
      <c r="B6" s="35" t="str">
        <f>[1]午前打ち込み!B19</f>
        <v>5-D</v>
      </c>
      <c r="C6" s="33" t="str">
        <f>[1]午前打ち込み!C19</f>
        <v>岡戸　佑樹</v>
      </c>
      <c r="D6" s="33" t="str">
        <f>[1]午前打ち込み!D19</f>
        <v>中京</v>
      </c>
      <c r="E6" s="32">
        <f>[1]午前打ち込み!E19</f>
        <v>4</v>
      </c>
      <c r="F6" s="37">
        <f>[1]午前打ち込み!F19</f>
        <v>269</v>
      </c>
      <c r="G6" s="37">
        <f>[1]午前打ち込み!G19</f>
        <v>0</v>
      </c>
      <c r="H6" s="37">
        <f>[1]午前打ち込み!H19</f>
        <v>0</v>
      </c>
      <c r="I6" s="35">
        <f>[1]午前打ち込み!I19</f>
        <v>79</v>
      </c>
      <c r="J6" s="33">
        <f>[1]午前打ち込み!J19</f>
        <v>179</v>
      </c>
      <c r="K6" s="33">
        <f>[1]午前打ち込み!K19</f>
        <v>269</v>
      </c>
      <c r="L6" s="32">
        <f>[1]午前打ち込み!L19</f>
        <v>269</v>
      </c>
      <c r="M6" s="35">
        <f>[1]午前打ち込み!M19</f>
        <v>0</v>
      </c>
      <c r="N6" s="33">
        <f>[1]午前打ち込み!N19</f>
        <v>0</v>
      </c>
      <c r="O6" s="33">
        <f>[1]午前打ち込み!O19</f>
        <v>0</v>
      </c>
      <c r="P6" s="32">
        <f>[1]午前打ち込み!P19</f>
        <v>0</v>
      </c>
    </row>
    <row r="7" spans="1:16">
      <c r="A7" s="37">
        <v>4</v>
      </c>
      <c r="B7" s="35" t="str">
        <f>[1]午前打ち込み!B30</f>
        <v>10-A</v>
      </c>
      <c r="C7" s="33" t="str">
        <f>[1]午前打ち込み!C30</f>
        <v>月岡 晋吾</v>
      </c>
      <c r="D7" s="33" t="str">
        <f>[1]午前打ち込み!D30</f>
        <v>名大</v>
      </c>
      <c r="E7" s="32">
        <f>[1]午前打ち込み!E30</f>
        <v>3</v>
      </c>
      <c r="F7" s="37">
        <f>[1]午前打ち込み!F30</f>
        <v>267</v>
      </c>
      <c r="G7" s="37">
        <f>[1]午前打ち込み!G30</f>
        <v>0</v>
      </c>
      <c r="H7" s="37">
        <f>[1]午前打ち込み!H30</f>
        <v>0</v>
      </c>
      <c r="I7" s="35">
        <f>[1]午前打ち込み!I30</f>
        <v>87</v>
      </c>
      <c r="J7" s="33">
        <f>[1]午前打ち込み!J30</f>
        <v>181</v>
      </c>
      <c r="K7" s="33">
        <f>[1]午前打ち込み!K30</f>
        <v>267</v>
      </c>
      <c r="L7" s="32">
        <f>[1]午前打ち込み!L30</f>
        <v>267</v>
      </c>
      <c r="M7" s="35">
        <f>[1]午前打ち込み!M30</f>
        <v>0</v>
      </c>
      <c r="N7" s="33">
        <f>[1]午前打ち込み!N30</f>
        <v>0</v>
      </c>
      <c r="O7" s="33">
        <f>[1]午前打ち込み!O30</f>
        <v>0</v>
      </c>
      <c r="P7" s="32">
        <f>[1]午前打ち込み!P30</f>
        <v>0</v>
      </c>
    </row>
    <row r="8" spans="1:16">
      <c r="A8" s="37">
        <v>5</v>
      </c>
      <c r="B8" s="35" t="str">
        <f>[1]午前打ち込み!B10</f>
        <v>3-A</v>
      </c>
      <c r="C8" s="33" t="str">
        <f>[1]午前打ち込み!C10</f>
        <v>長島　凌斗</v>
      </c>
      <c r="D8" s="33" t="str">
        <f>[1]午前打ち込み!D10</f>
        <v>日福</v>
      </c>
      <c r="E8" s="32">
        <f>[1]午前打ち込み!E10</f>
        <v>1</v>
      </c>
      <c r="F8" s="37">
        <f>[1]午前打ち込み!F10</f>
        <v>265</v>
      </c>
      <c r="G8" s="37">
        <f>[1]午前打ち込み!G10</f>
        <v>0</v>
      </c>
      <c r="H8" s="37">
        <f>[1]午前打ち込み!H10</f>
        <v>0</v>
      </c>
      <c r="I8" s="35">
        <f>[1]午前打ち込み!I10</f>
        <v>80</v>
      </c>
      <c r="J8" s="33">
        <f>[1]午前打ち込み!J10</f>
        <v>171</v>
      </c>
      <c r="K8" s="33">
        <f>[1]午前打ち込み!K10</f>
        <v>265</v>
      </c>
      <c r="L8" s="32">
        <f>[1]午前打ち込み!L10</f>
        <v>265</v>
      </c>
      <c r="M8" s="35">
        <f>[1]午前打ち込み!M10</f>
        <v>0</v>
      </c>
      <c r="N8" s="33">
        <f>[1]午前打ち込み!N10</f>
        <v>0</v>
      </c>
      <c r="O8" s="33">
        <f>[1]午前打ち込み!O10</f>
        <v>0</v>
      </c>
      <c r="P8" s="32">
        <f>[1]午前打ち込み!P10</f>
        <v>0</v>
      </c>
    </row>
    <row r="9" spans="1:16">
      <c r="A9" s="37">
        <v>6</v>
      </c>
      <c r="B9" s="35" t="str">
        <f>[1]午前打ち込み!B36</f>
        <v>12-A</v>
      </c>
      <c r="C9" s="33" t="str">
        <f>[1]午前打ち込み!C36</f>
        <v>高橋 茂則</v>
      </c>
      <c r="D9" s="33" t="str">
        <f>[1]午前打ち込み!D36</f>
        <v>名大</v>
      </c>
      <c r="E9" s="32">
        <f>[1]午前打ち込み!E36</f>
        <v>2</v>
      </c>
      <c r="F9" s="37">
        <f>[1]午前打ち込み!F36</f>
        <v>264</v>
      </c>
      <c r="G9" s="37">
        <f>[1]午前打ち込み!G36</f>
        <v>0</v>
      </c>
      <c r="H9" s="37">
        <f>[1]午前打ち込み!H36</f>
        <v>0</v>
      </c>
      <c r="I9" s="35">
        <f>[1]午前打ち込み!I36</f>
        <v>86</v>
      </c>
      <c r="J9" s="33">
        <f>[1]午前打ち込み!J36</f>
        <v>178</v>
      </c>
      <c r="K9" s="33">
        <f>[1]午前打ち込み!K36</f>
        <v>264</v>
      </c>
      <c r="L9" s="32">
        <f>[1]午前打ち込み!L36</f>
        <v>264</v>
      </c>
      <c r="M9" s="35">
        <f>[1]午前打ち込み!M36</f>
        <v>0</v>
      </c>
      <c r="N9" s="33">
        <f>[1]午前打ち込み!N36</f>
        <v>0</v>
      </c>
      <c r="O9" s="33">
        <f>[1]午前打ち込み!O36</f>
        <v>0</v>
      </c>
      <c r="P9" s="32">
        <f>[1]午前打ち込み!P36</f>
        <v>0</v>
      </c>
    </row>
    <row r="10" spans="1:16">
      <c r="A10" s="37">
        <v>7</v>
      </c>
      <c r="B10" s="35" t="str">
        <f>[1]午前打ち込み!B4</f>
        <v>1-A</v>
      </c>
      <c r="C10" s="33" t="str">
        <f>[1]午前打ち込み!C4</f>
        <v>市野　友登</v>
      </c>
      <c r="D10" s="33" t="str">
        <f>[1]午前打ち込み!D4</f>
        <v>日福</v>
      </c>
      <c r="E10" s="32">
        <f>[1]午前打ち込み!E4</f>
        <v>3</v>
      </c>
      <c r="F10" s="37">
        <f>[1]午前打ち込み!F4</f>
        <v>258</v>
      </c>
      <c r="G10" s="37">
        <f>[1]午前打ち込み!G4</f>
        <v>0</v>
      </c>
      <c r="H10" s="37">
        <f>[1]午前打ち込み!H4</f>
        <v>0</v>
      </c>
      <c r="I10" s="35">
        <f>[1]午前打ち込み!I4</f>
        <v>82</v>
      </c>
      <c r="J10" s="33">
        <f>[1]午前打ち込み!J4</f>
        <v>169</v>
      </c>
      <c r="K10" s="33">
        <f>[1]午前打ち込み!K4</f>
        <v>258</v>
      </c>
      <c r="L10" s="32">
        <f>[1]午前打ち込み!L4</f>
        <v>258</v>
      </c>
      <c r="M10" s="35">
        <f>[1]午前打ち込み!M4</f>
        <v>0</v>
      </c>
      <c r="N10" s="33">
        <f>[1]午前打ち込み!N4</f>
        <v>0</v>
      </c>
      <c r="O10" s="33">
        <f>[1]午前打ち込み!O4</f>
        <v>0</v>
      </c>
      <c r="P10" s="32">
        <f>[1]午前打ち込み!P4</f>
        <v>0</v>
      </c>
    </row>
    <row r="11" spans="1:16">
      <c r="A11" s="37">
        <v>8</v>
      </c>
      <c r="B11" s="35" t="str">
        <f>[1]午前打ち込み!B7</f>
        <v>2-B</v>
      </c>
      <c r="C11" s="33" t="str">
        <f>[1]午前打ち込み!C7</f>
        <v>門井　風太</v>
      </c>
      <c r="D11" s="33" t="str">
        <f>[1]午前打ち込み!D7</f>
        <v>愛学</v>
      </c>
      <c r="E11" s="32">
        <f>[1]午前打ち込み!E7</f>
        <v>3</v>
      </c>
      <c r="F11" s="37">
        <f>[1]午前打ち込み!F7</f>
        <v>244</v>
      </c>
      <c r="G11" s="37">
        <f>[1]午前打ち込み!G7</f>
        <v>0</v>
      </c>
      <c r="H11" s="37">
        <f>[1]午前打ち込み!H7</f>
        <v>0</v>
      </c>
      <c r="I11" s="35">
        <f>[1]午前打ち込み!I7</f>
        <v>75</v>
      </c>
      <c r="J11" s="33">
        <f>[1]午前打ち込み!J7</f>
        <v>163</v>
      </c>
      <c r="K11" s="33">
        <f>[1]午前打ち込み!K7</f>
        <v>244</v>
      </c>
      <c r="L11" s="32">
        <f>[1]午前打ち込み!L7</f>
        <v>244</v>
      </c>
      <c r="M11" s="35">
        <f>[1]午前打ち込み!M7</f>
        <v>0</v>
      </c>
      <c r="N11" s="33">
        <f>[1]午前打ち込み!N7</f>
        <v>0</v>
      </c>
      <c r="O11" s="33">
        <f>[1]午前打ち込み!O7</f>
        <v>0</v>
      </c>
      <c r="P11" s="32">
        <f>[1]午前打ち込み!P7</f>
        <v>0</v>
      </c>
    </row>
    <row r="12" spans="1:16">
      <c r="A12" s="37">
        <v>9</v>
      </c>
      <c r="B12" s="35" t="str">
        <f>[1]午前打ち込み!B6</f>
        <v>2-A</v>
      </c>
      <c r="C12" s="33" t="str">
        <f>[1]午前打ち込み!C6</f>
        <v>實盛　秀柾</v>
      </c>
      <c r="D12" s="33" t="str">
        <f>[1]午前打ち込み!D6</f>
        <v>日福</v>
      </c>
      <c r="E12" s="32">
        <f>[1]午前打ち込み!E6</f>
        <v>1</v>
      </c>
      <c r="F12" s="37">
        <f>[1]午前打ち込み!F6</f>
        <v>244</v>
      </c>
      <c r="G12" s="37">
        <f>[1]午前打ち込み!G6</f>
        <v>0</v>
      </c>
      <c r="H12" s="37">
        <f>[1]午前打ち込み!H6</f>
        <v>0</v>
      </c>
      <c r="I12" s="35">
        <f>[1]午前打ち込み!I6</f>
        <v>11</v>
      </c>
      <c r="J12" s="33">
        <f>[1]午前打ち込み!J6</f>
        <v>29</v>
      </c>
      <c r="K12" s="33">
        <f>[1]午前打ち込み!K6</f>
        <v>244</v>
      </c>
      <c r="L12" s="32">
        <f>[1]午前打ち込み!L6</f>
        <v>244</v>
      </c>
      <c r="M12" s="35">
        <f>[1]午前打ち込み!M6</f>
        <v>0</v>
      </c>
      <c r="N12" s="33">
        <f>[1]午前打ち込み!N6</f>
        <v>0</v>
      </c>
      <c r="O12" s="33">
        <f>[1]午前打ち込み!O6</f>
        <v>0</v>
      </c>
      <c r="P12" s="32">
        <f>[1]午前打ち込み!P6</f>
        <v>0</v>
      </c>
    </row>
    <row r="13" spans="1:16">
      <c r="A13" s="37">
        <v>10</v>
      </c>
      <c r="B13" s="35" t="str">
        <f>[1]午前打ち込み!B53</f>
        <v>18-C</v>
      </c>
      <c r="C13" s="33" t="str">
        <f>[1]午前打ち込み!C53</f>
        <v>仙田　博之</v>
      </c>
      <c r="D13" s="33" t="str">
        <f>[1]午前打ち込み!D53</f>
        <v>三重</v>
      </c>
      <c r="E13" s="32">
        <f>[1]午前打ち込み!E53</f>
        <v>4</v>
      </c>
      <c r="F13" s="37">
        <f>[1]午前打ち込み!F53</f>
        <v>232</v>
      </c>
      <c r="G13" s="37">
        <f>[1]午前打ち込み!G53</f>
        <v>0</v>
      </c>
      <c r="H13" s="37">
        <f>[1]午前打ち込み!H53</f>
        <v>0</v>
      </c>
      <c r="I13" s="35">
        <f>[1]午前打ち込み!I53</f>
        <v>74</v>
      </c>
      <c r="J13" s="33">
        <f>[1]午前打ち込み!J53</f>
        <v>153</v>
      </c>
      <c r="K13" s="33">
        <f>[1]午前打ち込み!K53</f>
        <v>232</v>
      </c>
      <c r="L13" s="32">
        <f>[1]午前打ち込み!L53</f>
        <v>232</v>
      </c>
      <c r="M13" s="35">
        <f>[1]午前打ち込み!M53</f>
        <v>0</v>
      </c>
      <c r="N13" s="33">
        <f>[1]午前打ち込み!N53</f>
        <v>0</v>
      </c>
      <c r="O13" s="33">
        <f>[1]午前打ち込み!O53</f>
        <v>0</v>
      </c>
      <c r="P13" s="32">
        <f>[1]午前打ち込み!P53</f>
        <v>0</v>
      </c>
    </row>
    <row r="14" spans="1:16">
      <c r="A14" s="37">
        <v>11</v>
      </c>
      <c r="B14" s="35" t="str">
        <f>[1]午前打ち込み!B22</f>
        <v>7-A</v>
      </c>
      <c r="C14" s="33" t="str">
        <f>[1]午前打ち込み!C22</f>
        <v>山田　将基</v>
      </c>
      <c r="D14" s="33" t="str">
        <f>[1]午前打ち込み!D22</f>
        <v>名商</v>
      </c>
      <c r="E14" s="32">
        <f>[1]午前打ち込み!E22</f>
        <v>3</v>
      </c>
      <c r="F14" s="37">
        <f>[1]午前打ち込み!F22</f>
        <v>229</v>
      </c>
      <c r="G14" s="37">
        <f>[1]午前打ち込み!G22</f>
        <v>0</v>
      </c>
      <c r="H14" s="37">
        <f>[1]午前打ち込み!H22</f>
        <v>0</v>
      </c>
      <c r="I14" s="35">
        <f>[1]午前打ち込み!I22</f>
        <v>88</v>
      </c>
      <c r="J14" s="33">
        <f>[1]午前打ち込み!J22</f>
        <v>159</v>
      </c>
      <c r="K14" s="33">
        <f>[1]午前打ち込み!K22</f>
        <v>229</v>
      </c>
      <c r="L14" s="32">
        <f>[1]午前打ち込み!L22</f>
        <v>229</v>
      </c>
      <c r="M14" s="35">
        <f>[1]午前打ち込み!M22</f>
        <v>0</v>
      </c>
      <c r="N14" s="33">
        <f>[1]午前打ち込み!N22</f>
        <v>0</v>
      </c>
      <c r="O14" s="33">
        <f>[1]午前打ち込み!O22</f>
        <v>0</v>
      </c>
      <c r="P14" s="32">
        <f>[1]午前打ち込み!P22</f>
        <v>0</v>
      </c>
    </row>
    <row r="15" spans="1:16">
      <c r="A15" s="37">
        <v>12</v>
      </c>
      <c r="B15" s="35" t="str">
        <f>[1]午前打ち込み!B72</f>
        <v>23-C</v>
      </c>
      <c r="C15" s="33" t="str">
        <f>[1]午前打ち込み!C72</f>
        <v>伏見　文弥</v>
      </c>
      <c r="D15" s="33" t="str">
        <f>[1]午前打ち込み!D72</f>
        <v>三重</v>
      </c>
      <c r="E15" s="32">
        <f>[1]午前打ち込み!E72</f>
        <v>2</v>
      </c>
      <c r="F15" s="37">
        <f>[1]午前打ち込み!F72</f>
        <v>228</v>
      </c>
      <c r="G15" s="37">
        <f>[1]午前打ち込み!G72</f>
        <v>0</v>
      </c>
      <c r="H15" s="37">
        <f>[1]午前打ち込み!H72</f>
        <v>0</v>
      </c>
      <c r="I15" s="35">
        <f>[1]午前打ち込み!I72</f>
        <v>71</v>
      </c>
      <c r="J15" s="33">
        <f>[1]午前打ち込み!J72</f>
        <v>155</v>
      </c>
      <c r="K15" s="33">
        <f>[1]午前打ち込み!K72</f>
        <v>228</v>
      </c>
      <c r="L15" s="32">
        <f>[1]午前打ち込み!L72</f>
        <v>228</v>
      </c>
      <c r="M15" s="35">
        <f>[1]午前打ち込み!M72</f>
        <v>0</v>
      </c>
      <c r="N15" s="33">
        <f>[1]午前打ち込み!N72</f>
        <v>0</v>
      </c>
      <c r="O15" s="33">
        <f>[1]午前打ち込み!O72</f>
        <v>0</v>
      </c>
      <c r="P15" s="32">
        <f>[1]午前打ち込み!P72</f>
        <v>0</v>
      </c>
    </row>
    <row r="16" spans="1:16">
      <c r="A16" s="37">
        <v>13</v>
      </c>
      <c r="B16" s="35" t="str">
        <f>[1]午前打ち込み!B47</f>
        <v>15-D</v>
      </c>
      <c r="C16" s="33" t="str">
        <f>[1]午前打ち込み!C47</f>
        <v>小沼　巧弥</v>
      </c>
      <c r="D16" s="33" t="str">
        <f>[1]午前打ち込み!D47</f>
        <v>中部</v>
      </c>
      <c r="E16" s="32">
        <f>[1]午前打ち込み!E47</f>
        <v>1</v>
      </c>
      <c r="F16" s="37">
        <f>[1]午前打ち込み!F47</f>
        <v>224</v>
      </c>
      <c r="G16" s="37">
        <f>[1]午前打ち込み!G47</f>
        <v>0</v>
      </c>
      <c r="H16" s="37">
        <f>[1]午前打ち込み!H47</f>
        <v>0</v>
      </c>
      <c r="I16" s="35">
        <f>[1]午前打ち込み!I47</f>
        <v>73</v>
      </c>
      <c r="J16" s="33">
        <f>[1]午前打ち込み!J47</f>
        <v>155</v>
      </c>
      <c r="K16" s="33">
        <f>[1]午前打ち込み!K47</f>
        <v>224</v>
      </c>
      <c r="L16" s="32">
        <f>[1]午前打ち込み!L47</f>
        <v>224</v>
      </c>
      <c r="M16" s="35">
        <f>[1]午前打ち込み!M47</f>
        <v>0</v>
      </c>
      <c r="N16" s="33">
        <f>[1]午前打ち込み!N47</f>
        <v>0</v>
      </c>
      <c r="O16" s="33">
        <f>[1]午前打ち込み!O47</f>
        <v>0</v>
      </c>
      <c r="P16" s="32">
        <f>[1]午前打ち込み!P47</f>
        <v>0</v>
      </c>
    </row>
    <row r="17" spans="1:16">
      <c r="A17" s="37">
        <v>14</v>
      </c>
      <c r="B17" s="35" t="str">
        <f>[1]午前打ち込み!B51</f>
        <v>18-A</v>
      </c>
      <c r="C17" s="33" t="str">
        <f>[1]午前打ち込み!C51</f>
        <v>前川　和暉</v>
      </c>
      <c r="D17" s="33" t="str">
        <f>[1]午前打ち込み!D51</f>
        <v>名城</v>
      </c>
      <c r="E17" s="32">
        <f>[1]午前打ち込み!E51</f>
        <v>3</v>
      </c>
      <c r="F17" s="37">
        <f>[1]午前打ち込み!F51</f>
        <v>220</v>
      </c>
      <c r="G17" s="37">
        <f>[1]午前打ち込み!G51</f>
        <v>0</v>
      </c>
      <c r="H17" s="37">
        <f>[1]午前打ち込み!H51</f>
        <v>0</v>
      </c>
      <c r="I17" s="35">
        <f>[1]午前打ち込み!I51</f>
        <v>59</v>
      </c>
      <c r="J17" s="33">
        <f>[1]午前打ち込み!J51</f>
        <v>142</v>
      </c>
      <c r="K17" s="33">
        <f>[1]午前打ち込み!K51</f>
        <v>220</v>
      </c>
      <c r="L17" s="32">
        <f>[1]午前打ち込み!L51</f>
        <v>220</v>
      </c>
      <c r="M17" s="35">
        <f>[1]午前打ち込み!M51</f>
        <v>0</v>
      </c>
      <c r="N17" s="33">
        <f>[1]午前打ち込み!N51</f>
        <v>0</v>
      </c>
      <c r="O17" s="33">
        <f>[1]午前打ち込み!O51</f>
        <v>0</v>
      </c>
      <c r="P17" s="32">
        <f>[1]午前打ち込み!P51</f>
        <v>0</v>
      </c>
    </row>
    <row r="18" spans="1:16">
      <c r="A18" s="37">
        <v>15</v>
      </c>
      <c r="B18" s="35" t="str">
        <f>[1]午前打ち込み!B21</f>
        <v>6-D</v>
      </c>
      <c r="C18" s="33" t="str">
        <f>[1]午前打ち込み!C21</f>
        <v>西山　湧也</v>
      </c>
      <c r="D18" s="33" t="str">
        <f>[1]午前打ち込み!D21</f>
        <v>中京</v>
      </c>
      <c r="E18" s="32">
        <f>[1]午前打ち込み!E21</f>
        <v>3</v>
      </c>
      <c r="F18" s="37">
        <f>[1]午前打ち込み!F21</f>
        <v>211</v>
      </c>
      <c r="G18" s="37">
        <f>[1]午前打ち込み!G21</f>
        <v>0</v>
      </c>
      <c r="H18" s="37">
        <f>[1]午前打ち込み!H21</f>
        <v>0</v>
      </c>
      <c r="I18" s="35">
        <f>[1]午前打ち込み!I21</f>
        <v>52</v>
      </c>
      <c r="J18" s="33">
        <f>[1]午前打ち込み!J21</f>
        <v>145</v>
      </c>
      <c r="K18" s="33">
        <f>[1]午前打ち込み!K21</f>
        <v>211</v>
      </c>
      <c r="L18" s="32">
        <f>[1]午前打ち込み!L21</f>
        <v>211</v>
      </c>
      <c r="M18" s="35">
        <f>[1]午前打ち込み!M21</f>
        <v>0</v>
      </c>
      <c r="N18" s="33">
        <f>[1]午前打ち込み!N21</f>
        <v>0</v>
      </c>
      <c r="O18" s="33">
        <f>[1]午前打ち込み!O21</f>
        <v>0</v>
      </c>
      <c r="P18" s="32">
        <f>[1]午前打ち込み!P21</f>
        <v>0</v>
      </c>
    </row>
    <row r="19" spans="1:16">
      <c r="A19" s="37">
        <v>16</v>
      </c>
      <c r="B19" s="35" t="str">
        <f>[1]午前打ち込み!B71</f>
        <v>23-B</v>
      </c>
      <c r="C19" s="33" t="str">
        <f>[1]午前打ち込み!C71</f>
        <v>近藤　酉哉</v>
      </c>
      <c r="D19" s="33" t="str">
        <f>[1]午前打ち込み!D71</f>
        <v>愛工</v>
      </c>
      <c r="E19" s="32">
        <f>[1]午前打ち込み!E71</f>
        <v>2</v>
      </c>
      <c r="F19" s="37">
        <f>[1]午前打ち込み!F71</f>
        <v>208</v>
      </c>
      <c r="G19" s="37">
        <f>[1]午前打ち込み!G71</f>
        <v>0</v>
      </c>
      <c r="H19" s="37">
        <f>[1]午前打ち込み!H71</f>
        <v>0</v>
      </c>
      <c r="I19" s="35">
        <f>[1]午前打ち込み!I71</f>
        <v>49</v>
      </c>
      <c r="J19" s="33">
        <f>[1]午前打ち込み!J71</f>
        <v>122</v>
      </c>
      <c r="K19" s="33">
        <f>[1]午前打ち込み!K71</f>
        <v>208</v>
      </c>
      <c r="L19" s="32">
        <f>[1]午前打ち込み!L71</f>
        <v>208</v>
      </c>
      <c r="M19" s="35">
        <f>[1]午前打ち込み!M71</f>
        <v>0</v>
      </c>
      <c r="N19" s="33">
        <f>[1]午前打ち込み!N71</f>
        <v>0</v>
      </c>
      <c r="O19" s="33">
        <f>[1]午前打ち込み!O71</f>
        <v>0</v>
      </c>
      <c r="P19" s="32">
        <f>[1]午前打ち込み!P71</f>
        <v>0</v>
      </c>
    </row>
    <row r="20" spans="1:16">
      <c r="A20" s="37">
        <v>17</v>
      </c>
      <c r="B20" s="35" t="str">
        <f>[1]午前打ち込み!B49</f>
        <v>17-A</v>
      </c>
      <c r="C20" s="33" t="str">
        <f>[1]午前打ち込み!C49</f>
        <v>柿本　陽輔</v>
      </c>
      <c r="D20" s="33" t="str">
        <f>[1]午前打ち込み!D49</f>
        <v>名城</v>
      </c>
      <c r="E20" s="32">
        <f>[1]午前打ち込み!E49</f>
        <v>4</v>
      </c>
      <c r="F20" s="37">
        <f>[1]午前打ち込み!F49</f>
        <v>203</v>
      </c>
      <c r="G20" s="37">
        <f>[1]午前打ち込み!G49</f>
        <v>0</v>
      </c>
      <c r="H20" s="37">
        <f>[1]午前打ち込み!H49</f>
        <v>0</v>
      </c>
      <c r="I20" s="35">
        <f>[1]午前打ち込み!I49</f>
        <v>52</v>
      </c>
      <c r="J20" s="33">
        <f>[1]午前打ち込み!J49</f>
        <v>117</v>
      </c>
      <c r="K20" s="33">
        <f>[1]午前打ち込み!K49</f>
        <v>203</v>
      </c>
      <c r="L20" s="32">
        <f>[1]午前打ち込み!L49</f>
        <v>203</v>
      </c>
      <c r="M20" s="35">
        <f>[1]午前打ち込み!M49</f>
        <v>0</v>
      </c>
      <c r="N20" s="33">
        <f>[1]午前打ち込み!N49</f>
        <v>0</v>
      </c>
      <c r="O20" s="33">
        <f>[1]午前打ち込み!O49</f>
        <v>0</v>
      </c>
      <c r="P20" s="32">
        <f>[1]午前打ち込み!P49</f>
        <v>0</v>
      </c>
    </row>
    <row r="21" spans="1:16">
      <c r="A21" s="37">
        <v>18</v>
      </c>
      <c r="B21" s="35" t="str">
        <f>[1]午前打ち込み!B57</f>
        <v>19-C</v>
      </c>
      <c r="C21" s="33" t="str">
        <f>[1]午前打ち込み!C57</f>
        <v>豊田　祥大</v>
      </c>
      <c r="D21" s="33" t="str">
        <f>[1]午前打ち込み!D57</f>
        <v>三重</v>
      </c>
      <c r="E21" s="32">
        <f>[1]午前打ち込み!E57</f>
        <v>4</v>
      </c>
      <c r="F21" s="37">
        <f>[1]午前打ち込み!F57</f>
        <v>197</v>
      </c>
      <c r="G21" s="37">
        <f>[1]午前打ち込み!G57</f>
        <v>0</v>
      </c>
      <c r="H21" s="37">
        <f>[1]午前打ち込み!H57</f>
        <v>0</v>
      </c>
      <c r="I21" s="35">
        <f>[1]午前打ち込み!I57</f>
        <v>84</v>
      </c>
      <c r="J21" s="33">
        <f>[1]午前打ち込み!J57</f>
        <v>124</v>
      </c>
      <c r="K21" s="33">
        <f>[1]午前打ち込み!K57</f>
        <v>197</v>
      </c>
      <c r="L21" s="32">
        <f>[1]午前打ち込み!L57</f>
        <v>197</v>
      </c>
      <c r="M21" s="35">
        <f>[1]午前打ち込み!M57</f>
        <v>0</v>
      </c>
      <c r="N21" s="33">
        <f>[1]午前打ち込み!N57</f>
        <v>0</v>
      </c>
      <c r="O21" s="33">
        <f>[1]午前打ち込み!O57</f>
        <v>0</v>
      </c>
      <c r="P21" s="32">
        <f>[1]午前打ち込み!P57</f>
        <v>0</v>
      </c>
    </row>
    <row r="22" spans="1:16">
      <c r="A22" s="37">
        <v>19</v>
      </c>
      <c r="B22" s="35" t="str">
        <f>[1]午前打ち込み!B38</f>
        <v>12-D</v>
      </c>
      <c r="C22" s="33" t="str">
        <f>[1]午前打ち込み!C38</f>
        <v>藤林　哲志</v>
      </c>
      <c r="D22" s="33" t="str">
        <f>[1]午前打ち込み!D38</f>
        <v>中部</v>
      </c>
      <c r="E22" s="32">
        <f>[1]午前打ち込み!E38</f>
        <v>2</v>
      </c>
      <c r="F22" s="37">
        <f>[1]午前打ち込み!F38</f>
        <v>195</v>
      </c>
      <c r="G22" s="37">
        <f>[1]午前打ち込み!G38</f>
        <v>0</v>
      </c>
      <c r="H22" s="37">
        <f>[1]午前打ち込み!H38</f>
        <v>0</v>
      </c>
      <c r="I22" s="35">
        <f>[1]午前打ち込み!I38</f>
        <v>56</v>
      </c>
      <c r="J22" s="33">
        <f>[1]午前打ち込み!J38</f>
        <v>135</v>
      </c>
      <c r="K22" s="33">
        <f>[1]午前打ち込み!K38</f>
        <v>195</v>
      </c>
      <c r="L22" s="32">
        <f>[1]午前打ち込み!L38</f>
        <v>195</v>
      </c>
      <c r="M22" s="35">
        <f>[1]午前打ち込み!M38</f>
        <v>0</v>
      </c>
      <c r="N22" s="33">
        <f>[1]午前打ち込み!N38</f>
        <v>0</v>
      </c>
      <c r="O22" s="33">
        <f>[1]午前打ち込み!O38</f>
        <v>0</v>
      </c>
      <c r="P22" s="32">
        <f>[1]午前打ち込み!P38</f>
        <v>0</v>
      </c>
    </row>
    <row r="23" spans="1:16">
      <c r="A23" s="37">
        <v>20</v>
      </c>
      <c r="B23" s="35" t="str">
        <f>[1]午前打ち込み!B28</f>
        <v>9-A</v>
      </c>
      <c r="C23" s="33" t="str">
        <f>[1]午前打ち込み!C28</f>
        <v>神谷　太一</v>
      </c>
      <c r="D23" s="33" t="str">
        <f>[1]午前打ち込み!D28</f>
        <v>名商</v>
      </c>
      <c r="E23" s="32">
        <f>[1]午前打ち込み!E28</f>
        <v>2</v>
      </c>
      <c r="F23" s="37">
        <f>[1]午前打ち込み!F28</f>
        <v>188</v>
      </c>
      <c r="G23" s="37">
        <f>[1]午前打ち込み!G28</f>
        <v>0</v>
      </c>
      <c r="H23" s="37">
        <f>[1]午前打ち込み!H28</f>
        <v>0</v>
      </c>
      <c r="I23" s="35">
        <f>[1]午前打ち込み!I28</f>
        <v>63</v>
      </c>
      <c r="J23" s="33">
        <f>[1]午前打ち込み!J28</f>
        <v>126</v>
      </c>
      <c r="K23" s="33">
        <f>[1]午前打ち込み!K28</f>
        <v>188</v>
      </c>
      <c r="L23" s="32">
        <f>[1]午前打ち込み!L28</f>
        <v>188</v>
      </c>
      <c r="M23" s="35">
        <f>[1]午前打ち込み!M28</f>
        <v>0</v>
      </c>
      <c r="N23" s="33">
        <f>[1]午前打ち込み!N28</f>
        <v>0</v>
      </c>
      <c r="O23" s="33">
        <f>[1]午前打ち込み!O28</f>
        <v>0</v>
      </c>
      <c r="P23" s="32">
        <f>[1]午前打ち込み!P28</f>
        <v>0</v>
      </c>
    </row>
    <row r="24" spans="1:16">
      <c r="A24" s="37">
        <v>21</v>
      </c>
      <c r="B24" s="35" t="str">
        <f>[1]午前打ち込み!B29</f>
        <v>9-B</v>
      </c>
      <c r="C24" s="33" t="str">
        <f>[1]午前打ち込み!C29</f>
        <v>内田　智大</v>
      </c>
      <c r="D24" s="33" t="str">
        <f>[1]午前打ち込み!D29</f>
        <v>愛教</v>
      </c>
      <c r="E24" s="32">
        <f>[1]午前打ち込み!E29</f>
        <v>2</v>
      </c>
      <c r="F24" s="37">
        <f>[1]午前打ち込み!F29</f>
        <v>179</v>
      </c>
      <c r="G24" s="37">
        <f>[1]午前打ち込み!G29</f>
        <v>0</v>
      </c>
      <c r="H24" s="37">
        <f>[1]午前打ち込み!H29</f>
        <v>0</v>
      </c>
      <c r="I24" s="35">
        <f>[1]午前打ち込み!I29</f>
        <v>64</v>
      </c>
      <c r="J24" s="33">
        <f>[1]午前打ち込み!J29</f>
        <v>118</v>
      </c>
      <c r="K24" s="33">
        <f>[1]午前打ち込み!K29</f>
        <v>179</v>
      </c>
      <c r="L24" s="32">
        <f>[1]午前打ち込み!L29</f>
        <v>179</v>
      </c>
      <c r="M24" s="35">
        <f>[1]午前打ち込み!M29</f>
        <v>0</v>
      </c>
      <c r="N24" s="33">
        <f>[1]午前打ち込み!N29</f>
        <v>0</v>
      </c>
      <c r="O24" s="33">
        <f>[1]午前打ち込み!O29</f>
        <v>0</v>
      </c>
      <c r="P24" s="32">
        <f>[1]午前打ち込み!P29</f>
        <v>0</v>
      </c>
    </row>
    <row r="25" spans="1:16">
      <c r="A25" s="37">
        <v>22</v>
      </c>
      <c r="B25" s="35" t="str">
        <f>[1]午前打ち込み!B70</f>
        <v>23-A</v>
      </c>
      <c r="C25" s="33" t="str">
        <f>[1]午前打ち込み!C70</f>
        <v>芳賀将行</v>
      </c>
      <c r="D25" s="33" t="str">
        <f>[1]午前打ち込み!D70</f>
        <v>名城</v>
      </c>
      <c r="E25" s="32">
        <f>[1]午前打ち込み!E70</f>
        <v>2</v>
      </c>
      <c r="F25" s="37">
        <f>[1]午前打ち込み!F70</f>
        <v>176</v>
      </c>
      <c r="G25" s="37">
        <f>[1]午前打ち込み!G70</f>
        <v>0</v>
      </c>
      <c r="H25" s="37">
        <f>[1]午前打ち込み!H70</f>
        <v>0</v>
      </c>
      <c r="I25" s="35">
        <f>[1]午前打ち込み!I70</f>
        <v>65</v>
      </c>
      <c r="J25" s="33">
        <f>[1]午前打ち込み!J70</f>
        <v>120</v>
      </c>
      <c r="K25" s="33">
        <f>[1]午前打ち込み!K70</f>
        <v>176</v>
      </c>
      <c r="L25" s="32">
        <f>[1]午前打ち込み!L70</f>
        <v>176</v>
      </c>
      <c r="M25" s="35">
        <f>[1]午前打ち込み!M70</f>
        <v>0</v>
      </c>
      <c r="N25" s="33">
        <f>[1]午前打ち込み!N70</f>
        <v>0</v>
      </c>
      <c r="O25" s="33">
        <f>[1]午前打ち込み!O70</f>
        <v>0</v>
      </c>
      <c r="P25" s="32">
        <f>[1]午前打ち込み!P70</f>
        <v>0</v>
      </c>
    </row>
    <row r="26" spans="1:16">
      <c r="A26" s="37">
        <v>23</v>
      </c>
      <c r="B26" s="35" t="str">
        <f>[1]午前打ち込み!B33</f>
        <v>11-A</v>
      </c>
      <c r="C26" s="33" t="str">
        <f>[1]午前打ち込み!C33</f>
        <v>市来 浩勝</v>
      </c>
      <c r="D26" s="33" t="str">
        <f>[1]午前打ち込み!D33</f>
        <v>名大</v>
      </c>
      <c r="E26" s="32">
        <f>[1]午前打ち込み!E33</f>
        <v>2</v>
      </c>
      <c r="F26" s="37">
        <f>[1]午前打ち込み!F33</f>
        <v>172</v>
      </c>
      <c r="G26" s="37">
        <f>[1]午前打ち込み!G33</f>
        <v>0</v>
      </c>
      <c r="H26" s="37">
        <f>[1]午前打ち込み!H33</f>
        <v>0</v>
      </c>
      <c r="I26" s="35">
        <f>[1]午前打ち込み!I33</f>
        <v>52</v>
      </c>
      <c r="J26" s="33">
        <f>[1]午前打ち込み!J33</f>
        <v>114</v>
      </c>
      <c r="K26" s="33">
        <f>[1]午前打ち込み!K33</f>
        <v>172</v>
      </c>
      <c r="L26" s="32">
        <f>[1]午前打ち込み!L33</f>
        <v>172</v>
      </c>
      <c r="M26" s="35">
        <f>[1]午前打ち込み!M33</f>
        <v>0</v>
      </c>
      <c r="N26" s="33">
        <f>[1]午前打ち込み!N33</f>
        <v>0</v>
      </c>
      <c r="O26" s="33">
        <f>[1]午前打ち込み!O33</f>
        <v>0</v>
      </c>
      <c r="P26" s="32">
        <f>[1]午前打ち込み!P33</f>
        <v>0</v>
      </c>
    </row>
    <row r="27" spans="1:16">
      <c r="A27" s="37">
        <v>24</v>
      </c>
      <c r="B27" s="35" t="str">
        <f>[1]午前打ち込み!B50</f>
        <v>17-D</v>
      </c>
      <c r="C27" s="33" t="str">
        <f>[1]午前打ち込み!C50</f>
        <v>黒須　祐輔</v>
      </c>
      <c r="D27" s="33" t="str">
        <f>[1]午前打ち込み!D50</f>
        <v>中部</v>
      </c>
      <c r="E27" s="32">
        <f>[1]午前打ち込み!E50</f>
        <v>1</v>
      </c>
      <c r="F27" s="37">
        <f>[1]午前打ち込み!F50</f>
        <v>171</v>
      </c>
      <c r="G27" s="37">
        <f>[1]午前打ち込み!G50</f>
        <v>0</v>
      </c>
      <c r="H27" s="37">
        <f>[1]午前打ち込み!H50</f>
        <v>0</v>
      </c>
      <c r="I27" s="35">
        <f>[1]午前打ち込み!I50</f>
        <v>51</v>
      </c>
      <c r="J27" s="33">
        <f>[1]午前打ち込み!J50</f>
        <v>117</v>
      </c>
      <c r="K27" s="33">
        <f>[1]午前打ち込み!K50</f>
        <v>171</v>
      </c>
      <c r="L27" s="32">
        <f>[1]午前打ち込み!L50</f>
        <v>171</v>
      </c>
      <c r="M27" s="35">
        <f>[1]午前打ち込み!M50</f>
        <v>0</v>
      </c>
      <c r="N27" s="33">
        <f>[1]午前打ち込み!N50</f>
        <v>0</v>
      </c>
      <c r="O27" s="33">
        <f>[1]午前打ち込み!O50</f>
        <v>0</v>
      </c>
      <c r="P27" s="32">
        <f>[1]午前打ち込み!P50</f>
        <v>0</v>
      </c>
    </row>
    <row r="28" spans="1:16">
      <c r="A28" s="37">
        <v>25</v>
      </c>
      <c r="B28" s="35" t="str">
        <f>[1]午前打ち込み!B45</f>
        <v>15-A</v>
      </c>
      <c r="C28" s="33" t="str">
        <f>[1]午前打ち込み!C45</f>
        <v>甲斐 直登</v>
      </c>
      <c r="D28" s="33" t="str">
        <f>[1]午前打ち込み!D45</f>
        <v>名大</v>
      </c>
      <c r="E28" s="32">
        <f>[1]午前打ち込み!E45</f>
        <v>1</v>
      </c>
      <c r="F28" s="37">
        <f>[1]午前打ち込み!F45</f>
        <v>170</v>
      </c>
      <c r="G28" s="37">
        <f>[1]午前打ち込み!G45</f>
        <v>0</v>
      </c>
      <c r="H28" s="37">
        <f>[1]午前打ち込み!H45</f>
        <v>0</v>
      </c>
      <c r="I28" s="35">
        <f>[1]午前打ち込み!I45</f>
        <v>56</v>
      </c>
      <c r="J28" s="33">
        <f>[1]午前打ち込み!J45</f>
        <v>105</v>
      </c>
      <c r="K28" s="33">
        <f>[1]午前打ち込み!K45</f>
        <v>170</v>
      </c>
      <c r="L28" s="32">
        <f>[1]午前打ち込み!L45</f>
        <v>170</v>
      </c>
      <c r="M28" s="35">
        <f>[1]午前打ち込み!M45</f>
        <v>0</v>
      </c>
      <c r="N28" s="33">
        <f>[1]午前打ち込み!N45</f>
        <v>0</v>
      </c>
      <c r="O28" s="33">
        <f>[1]午前打ち込み!O45</f>
        <v>0</v>
      </c>
      <c r="P28" s="32">
        <f>[1]午前打ち込み!P45</f>
        <v>0</v>
      </c>
    </row>
    <row r="29" spans="1:16">
      <c r="A29" s="37">
        <v>26</v>
      </c>
      <c r="B29" s="35" t="str">
        <f>[1]午前打ち込み!B60</f>
        <v>20-B</v>
      </c>
      <c r="C29" s="33" t="str">
        <f>[1]午前打ち込み!C60</f>
        <v>佐々木　優治</v>
      </c>
      <c r="D29" s="33" t="str">
        <f>[1]午前打ち込み!D60</f>
        <v>愛工</v>
      </c>
      <c r="E29" s="32">
        <f>[1]午前打ち込み!E60</f>
        <v>3</v>
      </c>
      <c r="F29" s="37">
        <f>[1]午前打ち込み!F60</f>
        <v>166</v>
      </c>
      <c r="G29" s="37">
        <f>[1]午前打ち込み!G60</f>
        <v>0</v>
      </c>
      <c r="H29" s="37">
        <f>[1]午前打ち込み!H60</f>
        <v>0</v>
      </c>
      <c r="I29" s="35">
        <f>[1]午前打ち込み!I60</f>
        <v>95</v>
      </c>
      <c r="J29" s="33">
        <f>[1]午前打ち込み!J60</f>
        <v>10</v>
      </c>
      <c r="K29" s="33">
        <f>[1]午前打ち込み!K60</f>
        <v>166</v>
      </c>
      <c r="L29" s="32">
        <f>[1]午前打ち込み!L60</f>
        <v>166</v>
      </c>
      <c r="M29" s="35">
        <f>[1]午前打ち込み!M60</f>
        <v>0</v>
      </c>
      <c r="N29" s="33">
        <f>[1]午前打ち込み!N60</f>
        <v>0</v>
      </c>
      <c r="O29" s="33">
        <f>[1]午前打ち込み!O60</f>
        <v>0</v>
      </c>
      <c r="P29" s="32">
        <f>[1]午前打ち込み!P60</f>
        <v>0</v>
      </c>
    </row>
    <row r="30" spans="1:16">
      <c r="A30" s="37">
        <v>27</v>
      </c>
      <c r="B30" s="35" t="str">
        <f>[1]午前打ち込み!B42</f>
        <v>14-A</v>
      </c>
      <c r="C30" s="33" t="str">
        <f>[1]午前打ち込み!C42</f>
        <v>今井 翔</v>
      </c>
      <c r="D30" s="33" t="str">
        <f>[1]午前打ち込み!D42</f>
        <v>名大</v>
      </c>
      <c r="E30" s="32">
        <f>[1]午前打ち込み!E42</f>
        <v>1</v>
      </c>
      <c r="F30" s="37">
        <f>[1]午前打ち込み!F42</f>
        <v>166</v>
      </c>
      <c r="G30" s="37">
        <f>[1]午前打ち込み!G42</f>
        <v>0</v>
      </c>
      <c r="H30" s="37">
        <f>[1]午前打ち込み!H42</f>
        <v>0</v>
      </c>
      <c r="I30" s="35">
        <f>[1]午前打ち込み!I42</f>
        <v>40</v>
      </c>
      <c r="J30" s="33">
        <f>[1]午前打ち込み!J42</f>
        <v>92</v>
      </c>
      <c r="K30" s="33">
        <f>[1]午前打ち込み!K42</f>
        <v>166</v>
      </c>
      <c r="L30" s="32">
        <f>[1]午前打ち込み!L42</f>
        <v>166</v>
      </c>
      <c r="M30" s="35">
        <f>[1]午前打ち込み!M42</f>
        <v>0</v>
      </c>
      <c r="N30" s="33">
        <f>[1]午前打ち込み!N42</f>
        <v>0</v>
      </c>
      <c r="O30" s="33">
        <f>[1]午前打ち込み!O42</f>
        <v>0</v>
      </c>
      <c r="P30" s="32">
        <f>[1]午前打ち込み!P42</f>
        <v>0</v>
      </c>
    </row>
    <row r="31" spans="1:16">
      <c r="A31" s="37">
        <v>28</v>
      </c>
      <c r="B31" s="35" t="str">
        <f>[1]午前打ち込み!B65</f>
        <v>21-D</v>
      </c>
      <c r="C31" s="33" t="str">
        <f>[1]午前打ち込み!C65</f>
        <v>南谷　和志</v>
      </c>
      <c r="D31" s="33" t="str">
        <f>[1]午前打ち込み!D65</f>
        <v>南山</v>
      </c>
      <c r="E31" s="32">
        <f>[1]午前打ち込み!E65</f>
        <v>3</v>
      </c>
      <c r="F31" s="37">
        <f>[1]午前打ち込み!F65</f>
        <v>165</v>
      </c>
      <c r="G31" s="37">
        <f>[1]午前打ち込み!G65</f>
        <v>0</v>
      </c>
      <c r="H31" s="37">
        <f>[1]午前打ち込み!H65</f>
        <v>0</v>
      </c>
      <c r="I31" s="35">
        <f>[1]午前打ち込み!I65</f>
        <v>51</v>
      </c>
      <c r="J31" s="33">
        <f>[1]午前打ち込み!J65</f>
        <v>119</v>
      </c>
      <c r="K31" s="33">
        <f>[1]午前打ち込み!K65</f>
        <v>165</v>
      </c>
      <c r="L31" s="32">
        <f>[1]午前打ち込み!L65</f>
        <v>165</v>
      </c>
      <c r="M31" s="35">
        <f>[1]午前打ち込み!M65</f>
        <v>0</v>
      </c>
      <c r="N31" s="33">
        <f>[1]午前打ち込み!N65</f>
        <v>0</v>
      </c>
      <c r="O31" s="33">
        <f>[1]午前打ち込み!O65</f>
        <v>0</v>
      </c>
      <c r="P31" s="32">
        <f>[1]午前打ち込み!P65</f>
        <v>0</v>
      </c>
    </row>
    <row r="32" spans="1:16">
      <c r="A32" s="37">
        <v>29</v>
      </c>
      <c r="B32" s="35" t="str">
        <f>[1]午前打ち込み!B35</f>
        <v>11-D</v>
      </c>
      <c r="C32" s="33" t="str">
        <f>[1]午前打ち込み!C35</f>
        <v>坂本　宏大</v>
      </c>
      <c r="D32" s="33" t="str">
        <f>[1]午前打ち込み!D35</f>
        <v>中部</v>
      </c>
      <c r="E32" s="32">
        <f>[1]午前打ち込み!E35</f>
        <v>2</v>
      </c>
      <c r="F32" s="37">
        <f>[1]午前打ち込み!F35</f>
        <v>165</v>
      </c>
      <c r="G32" s="37">
        <f>[1]午前打ち込み!G35</f>
        <v>0</v>
      </c>
      <c r="H32" s="37">
        <f>[1]午前打ち込み!H35</f>
        <v>0</v>
      </c>
      <c r="I32" s="35">
        <f>[1]午前打ち込み!I35</f>
        <v>56</v>
      </c>
      <c r="J32" s="33">
        <f>[1]午前打ち込み!J35</f>
        <v>107</v>
      </c>
      <c r="K32" s="33">
        <f>[1]午前打ち込み!K35</f>
        <v>165</v>
      </c>
      <c r="L32" s="32">
        <f>[1]午前打ち込み!L35</f>
        <v>165</v>
      </c>
      <c r="M32" s="35">
        <f>[1]午前打ち込み!M35</f>
        <v>0</v>
      </c>
      <c r="N32" s="33">
        <f>[1]午前打ち込み!N35</f>
        <v>0</v>
      </c>
      <c r="O32" s="33">
        <f>[1]午前打ち込み!O35</f>
        <v>0</v>
      </c>
      <c r="P32" s="32">
        <f>[1]午前打ち込み!P35</f>
        <v>0</v>
      </c>
    </row>
    <row r="33" spans="1:16">
      <c r="A33" s="37">
        <v>30</v>
      </c>
      <c r="B33" s="35" t="str">
        <f>[1]午前打ち込み!B32</f>
        <v>10-D</v>
      </c>
      <c r="C33" s="33" t="str">
        <f>[1]午前打ち込み!C32</f>
        <v>磯貝　憲明</v>
      </c>
      <c r="D33" s="33" t="str">
        <f>[1]午前打ち込み!D32</f>
        <v>中部</v>
      </c>
      <c r="E33" s="32">
        <f>[1]午前打ち込み!E32</f>
        <v>2</v>
      </c>
      <c r="F33" s="37">
        <f>[1]午前打ち込み!F32</f>
        <v>161</v>
      </c>
      <c r="G33" s="37">
        <f>[1]午前打ち込み!G32</f>
        <v>0</v>
      </c>
      <c r="H33" s="37">
        <f>[1]午前打ち込み!H32</f>
        <v>0</v>
      </c>
      <c r="I33" s="35">
        <f>[1]午前打ち込み!I32</f>
        <v>55</v>
      </c>
      <c r="J33" s="33">
        <f>[1]午前打ち込み!J32</f>
        <v>101</v>
      </c>
      <c r="K33" s="33">
        <f>[1]午前打ち込み!K32</f>
        <v>161</v>
      </c>
      <c r="L33" s="32">
        <f>[1]午前打ち込み!L32</f>
        <v>161</v>
      </c>
      <c r="M33" s="35">
        <f>[1]午前打ち込み!M32</f>
        <v>0</v>
      </c>
      <c r="N33" s="33">
        <f>[1]午前打ち込み!N32</f>
        <v>0</v>
      </c>
      <c r="O33" s="33">
        <f>[1]午前打ち込み!O32</f>
        <v>0</v>
      </c>
      <c r="P33" s="32">
        <f>[1]午前打ち込み!P32</f>
        <v>0</v>
      </c>
    </row>
    <row r="34" spans="1:16">
      <c r="A34" s="37">
        <v>31</v>
      </c>
      <c r="B34" s="35" t="str">
        <f>[1]午前打ち込み!B39</f>
        <v>13-A</v>
      </c>
      <c r="C34" s="33" t="str">
        <f>[1]午前打ち込み!C39</f>
        <v>池田 卓弥</v>
      </c>
      <c r="D34" s="33" t="str">
        <f>[1]午前打ち込み!D39</f>
        <v>名大</v>
      </c>
      <c r="E34" s="32">
        <f>[1]午前打ち込み!E39</f>
        <v>1</v>
      </c>
      <c r="F34" s="37">
        <f>[1]午前打ち込み!F39</f>
        <v>157</v>
      </c>
      <c r="G34" s="37">
        <f>[1]午前打ち込み!G39</f>
        <v>0</v>
      </c>
      <c r="H34" s="37">
        <f>[1]午前打ち込み!H39</f>
        <v>0</v>
      </c>
      <c r="I34" s="35">
        <f>[1]午前打ち込み!I39</f>
        <v>60</v>
      </c>
      <c r="J34" s="33">
        <f>[1]午前打ち込み!J39</f>
        <v>104</v>
      </c>
      <c r="K34" s="33">
        <f>[1]午前打ち込み!K39</f>
        <v>157</v>
      </c>
      <c r="L34" s="32">
        <f>[1]午前打ち込み!L39</f>
        <v>157</v>
      </c>
      <c r="M34" s="35">
        <f>[1]午前打ち込み!M39</f>
        <v>0</v>
      </c>
      <c r="N34" s="33">
        <f>[1]午前打ち込み!N39</f>
        <v>0</v>
      </c>
      <c r="O34" s="33">
        <f>[1]午前打ち込み!O39</f>
        <v>0</v>
      </c>
      <c r="P34" s="32">
        <f>[1]午前打ち込み!P39</f>
        <v>0</v>
      </c>
    </row>
    <row r="35" spans="1:16">
      <c r="A35" s="37">
        <v>32</v>
      </c>
      <c r="B35" s="35" t="str">
        <f>[1]午前打ち込み!B75</f>
        <v>24-C</v>
      </c>
      <c r="C35" s="33" t="str">
        <f>[1]午前打ち込み!C75</f>
        <v>今井　琢満</v>
      </c>
      <c r="D35" s="33" t="str">
        <f>[1]午前打ち込み!D75</f>
        <v>三重</v>
      </c>
      <c r="E35" s="32">
        <f>[1]午前打ち込み!E75</f>
        <v>1</v>
      </c>
      <c r="F35" s="37">
        <f>[1]午前打ち込み!F75</f>
        <v>155</v>
      </c>
      <c r="G35" s="37">
        <f>[1]午前打ち込み!G75</f>
        <v>0</v>
      </c>
      <c r="H35" s="37">
        <f>[1]午前打ち込み!H75</f>
        <v>0</v>
      </c>
      <c r="I35" s="35">
        <f>[1]午前打ち込み!I75</f>
        <v>53</v>
      </c>
      <c r="J35" s="33">
        <f>[1]午前打ち込み!J75</f>
        <v>99</v>
      </c>
      <c r="K35" s="33">
        <f>[1]午前打ち込み!K75</f>
        <v>155</v>
      </c>
      <c r="L35" s="32">
        <f>[1]午前打ち込み!L75</f>
        <v>155</v>
      </c>
      <c r="M35" s="35">
        <f>[1]午前打ち込み!M75</f>
        <v>0</v>
      </c>
      <c r="N35" s="33">
        <f>[1]午前打ち込み!N75</f>
        <v>0</v>
      </c>
      <c r="O35" s="33">
        <f>[1]午前打ち込み!O75</f>
        <v>0</v>
      </c>
      <c r="P35" s="32">
        <f>[1]午前打ち込み!P75</f>
        <v>0</v>
      </c>
    </row>
    <row r="36" spans="1:16">
      <c r="A36" s="37">
        <v>33</v>
      </c>
      <c r="B36" s="35" t="str">
        <f>[1]午前打ち込み!B78</f>
        <v>26-B</v>
      </c>
      <c r="C36" s="33" t="str">
        <f>[1]午前打ち込み!C78</f>
        <v>堀　哲幸</v>
      </c>
      <c r="D36" s="33" t="str">
        <f>[1]午前打ち込み!D78</f>
        <v>愛工</v>
      </c>
      <c r="E36" s="32">
        <f>[1]午前打ち込み!E78</f>
        <v>2</v>
      </c>
      <c r="F36" s="37">
        <f>[1]午前打ち込み!F78</f>
        <v>155</v>
      </c>
      <c r="G36" s="37">
        <f>[1]午前打ち込み!G78</f>
        <v>0</v>
      </c>
      <c r="H36" s="37">
        <f>[1]午前打ち込み!H78</f>
        <v>0</v>
      </c>
      <c r="I36" s="35">
        <f>[1]午前打ち込み!I78</f>
        <v>45</v>
      </c>
      <c r="J36" s="33">
        <f>[1]午前打ち込み!J78</f>
        <v>95</v>
      </c>
      <c r="K36" s="33">
        <f>[1]午前打ち込み!K78</f>
        <v>155</v>
      </c>
      <c r="L36" s="32">
        <f>[1]午前打ち込み!L78</f>
        <v>155</v>
      </c>
      <c r="M36" s="35">
        <f>[1]午前打ち込み!M78</f>
        <v>0</v>
      </c>
      <c r="N36" s="33">
        <f>[1]午前打ち込み!N78</f>
        <v>0</v>
      </c>
      <c r="O36" s="33">
        <f>[1]午前打ち込み!O78</f>
        <v>0</v>
      </c>
      <c r="P36" s="32">
        <f>[1]午前打ち込み!P78</f>
        <v>0</v>
      </c>
    </row>
    <row r="37" spans="1:16">
      <c r="A37" s="37">
        <v>34</v>
      </c>
      <c r="B37" s="35" t="str">
        <f>[1]午前打ち込み!B67</f>
        <v>22-B</v>
      </c>
      <c r="C37" s="33" t="str">
        <f>[1]午前打ち込み!C67</f>
        <v>神谷　豊光</v>
      </c>
      <c r="D37" s="33" t="str">
        <f>[1]午前打ち込み!D67</f>
        <v>愛工</v>
      </c>
      <c r="E37" s="32">
        <f>[1]午前打ち込み!E67</f>
        <v>2</v>
      </c>
      <c r="F37" s="37">
        <f>[1]午前打ち込み!F67</f>
        <v>147</v>
      </c>
      <c r="G37" s="37">
        <f>[1]午前打ち込み!G67</f>
        <v>0</v>
      </c>
      <c r="H37" s="37">
        <f>[1]午前打ち込み!H67</f>
        <v>0</v>
      </c>
      <c r="I37" s="35">
        <f>[1]午前打ち込み!I67</f>
        <v>40</v>
      </c>
      <c r="J37" s="33">
        <f>[1]午前打ち込み!J67</f>
        <v>92</v>
      </c>
      <c r="K37" s="33">
        <f>[1]午前打ち込み!K67</f>
        <v>147</v>
      </c>
      <c r="L37" s="32">
        <f>[1]午前打ち込み!L67</f>
        <v>147</v>
      </c>
      <c r="M37" s="35">
        <f>[1]午前打ち込み!M67</f>
        <v>0</v>
      </c>
      <c r="N37" s="33">
        <f>[1]午前打ち込み!N67</f>
        <v>0</v>
      </c>
      <c r="O37" s="33">
        <f>[1]午前打ち込み!O67</f>
        <v>0</v>
      </c>
      <c r="P37" s="32">
        <f>[1]午前打ち込み!P67</f>
        <v>0</v>
      </c>
    </row>
    <row r="38" spans="1:16">
      <c r="A38" s="37">
        <v>35</v>
      </c>
      <c r="B38" s="35" t="str">
        <f>[1]午前打ち込み!B79</f>
        <v>26-C</v>
      </c>
      <c r="C38" s="33" t="str">
        <f>[1]午前打ち込み!C79</f>
        <v>酒井田　純也</v>
      </c>
      <c r="D38" s="33" t="str">
        <f>[1]午前打ち込み!D79</f>
        <v>三重</v>
      </c>
      <c r="E38" s="32">
        <f>[1]午前打ち込み!E79</f>
        <v>1</v>
      </c>
      <c r="F38" s="37">
        <f>[1]午前打ち込み!F79</f>
        <v>145</v>
      </c>
      <c r="G38" s="37">
        <f>[1]午前打ち込み!G79</f>
        <v>0</v>
      </c>
      <c r="H38" s="37">
        <f>[1]午前打ち込み!H79</f>
        <v>0</v>
      </c>
      <c r="I38" s="35">
        <f>[1]午前打ち込み!I79</f>
        <v>43</v>
      </c>
      <c r="J38" s="33">
        <f>[1]午前打ち込み!J79</f>
        <v>79</v>
      </c>
      <c r="K38" s="33">
        <f>[1]午前打ち込み!K79</f>
        <v>145</v>
      </c>
      <c r="L38" s="32">
        <f>[1]午前打ち込み!L79</f>
        <v>145</v>
      </c>
      <c r="M38" s="35">
        <f>[1]午前打ち込み!M79</f>
        <v>0</v>
      </c>
      <c r="N38" s="33">
        <f>[1]午前打ち込み!N79</f>
        <v>0</v>
      </c>
      <c r="O38" s="33">
        <f>[1]午前打ち込み!O79</f>
        <v>0</v>
      </c>
      <c r="P38" s="32">
        <f>[1]午前打ち込み!P79</f>
        <v>0</v>
      </c>
    </row>
    <row r="39" spans="1:16">
      <c r="A39" s="37">
        <v>36</v>
      </c>
      <c r="B39" s="35" t="str">
        <f>[1]午前打ち込み!B37</f>
        <v>12-C</v>
      </c>
      <c r="C39" s="33" t="str">
        <f>[1]午前打ち込み!C37</f>
        <v>香川　洋人</v>
      </c>
      <c r="D39" s="33" t="str">
        <f>[1]午前打ち込み!D37</f>
        <v>岐阜</v>
      </c>
      <c r="E39" s="32">
        <f>[1]午前打ち込み!E37</f>
        <v>2</v>
      </c>
      <c r="F39" s="37">
        <f>[1]午前打ち込み!F37</f>
        <v>142</v>
      </c>
      <c r="G39" s="37">
        <f>[1]午前打ち込み!G37</f>
        <v>0</v>
      </c>
      <c r="H39" s="37">
        <f>[1]午前打ち込み!H37</f>
        <v>0</v>
      </c>
      <c r="I39" s="35">
        <f>[1]午前打ち込み!I37</f>
        <v>37</v>
      </c>
      <c r="J39" s="33">
        <f>[1]午前打ち込み!J37</f>
        <v>107</v>
      </c>
      <c r="K39" s="33">
        <f>[1]午前打ち込み!K37</f>
        <v>142</v>
      </c>
      <c r="L39" s="32">
        <f>[1]午前打ち込み!L37</f>
        <v>142</v>
      </c>
      <c r="M39" s="35">
        <f>[1]午前打ち込み!M37</f>
        <v>0</v>
      </c>
      <c r="N39" s="33">
        <f>[1]午前打ち込み!N37</f>
        <v>0</v>
      </c>
      <c r="O39" s="33">
        <f>[1]午前打ち込み!O37</f>
        <v>0</v>
      </c>
      <c r="P39" s="32">
        <f>[1]午前打ち込み!P37</f>
        <v>0</v>
      </c>
    </row>
    <row r="40" spans="1:16">
      <c r="A40" s="37">
        <v>37</v>
      </c>
      <c r="B40" s="35" t="str">
        <f>[1]午前打ち込み!B66</f>
        <v>22-A</v>
      </c>
      <c r="C40" s="33" t="str">
        <f>[1]午前打ち込み!C66</f>
        <v>宮前翔太</v>
      </c>
      <c r="D40" s="33" t="str">
        <f>[1]午前打ち込み!D66</f>
        <v>名城</v>
      </c>
      <c r="E40" s="32">
        <f>[1]午前打ち込み!E66</f>
        <v>2</v>
      </c>
      <c r="F40" s="37">
        <f>[1]午前打ち込み!F66</f>
        <v>132</v>
      </c>
      <c r="G40" s="37">
        <f>[1]午前打ち込み!G66</f>
        <v>0</v>
      </c>
      <c r="H40" s="37">
        <f>[1]午前打ち込み!H66</f>
        <v>0</v>
      </c>
      <c r="I40" s="35">
        <f>[1]午前打ち込み!I66</f>
        <v>46</v>
      </c>
      <c r="J40" s="33">
        <f>[1]午前打ち込み!J66</f>
        <v>86</v>
      </c>
      <c r="K40" s="33">
        <f>[1]午前打ち込み!K66</f>
        <v>132</v>
      </c>
      <c r="L40" s="32">
        <f>[1]午前打ち込み!L66</f>
        <v>132</v>
      </c>
      <c r="M40" s="35">
        <f>[1]午前打ち込み!M66</f>
        <v>0</v>
      </c>
      <c r="N40" s="33">
        <f>[1]午前打ち込み!N66</f>
        <v>0</v>
      </c>
      <c r="O40" s="33">
        <f>[1]午前打ち込み!O66</f>
        <v>0</v>
      </c>
      <c r="P40" s="32">
        <f>[1]午前打ち込み!P66</f>
        <v>0</v>
      </c>
    </row>
    <row r="41" spans="1:16">
      <c r="A41" s="37">
        <v>38</v>
      </c>
      <c r="B41" s="35" t="str">
        <f>[1]午前打ち込み!B24</f>
        <v>7-C</v>
      </c>
      <c r="C41" s="33" t="str">
        <f>[1]午前打ち込み!C24</f>
        <v>二村　洋介</v>
      </c>
      <c r="D41" s="33" t="str">
        <f>[1]午前打ち込み!D24</f>
        <v>愛大</v>
      </c>
      <c r="E41" s="32">
        <f>[1]午前打ち込み!E24</f>
        <v>1</v>
      </c>
      <c r="F41" s="37">
        <f>[1]午前打ち込み!F24</f>
        <v>127</v>
      </c>
      <c r="G41" s="37">
        <f>[1]午前打ち込み!G24</f>
        <v>0</v>
      </c>
      <c r="H41" s="37">
        <f>[1]午前打ち込み!H24</f>
        <v>0</v>
      </c>
      <c r="I41" s="35">
        <f>[1]午前打ち込み!I24</f>
        <v>39</v>
      </c>
      <c r="J41" s="33">
        <f>[1]午前打ち込み!J24</f>
        <v>85</v>
      </c>
      <c r="K41" s="33">
        <f>[1]午前打ち込み!K24</f>
        <v>127</v>
      </c>
      <c r="L41" s="32">
        <f>[1]午前打ち込み!L24</f>
        <v>127</v>
      </c>
      <c r="M41" s="35">
        <f>[1]午前打ち込み!M24</f>
        <v>0</v>
      </c>
      <c r="N41" s="33">
        <f>[1]午前打ち込み!N24</f>
        <v>0</v>
      </c>
      <c r="O41" s="33">
        <f>[1]午前打ち込み!O24</f>
        <v>0</v>
      </c>
      <c r="P41" s="32">
        <f>[1]午前打ち込み!P24</f>
        <v>0</v>
      </c>
    </row>
    <row r="42" spans="1:16">
      <c r="A42" s="37">
        <v>39</v>
      </c>
      <c r="B42" s="35" t="str">
        <f>[1]午前打ち込み!B41</f>
        <v>13-D</v>
      </c>
      <c r="C42" s="33" t="str">
        <f>[1]午前打ち込み!C41</f>
        <v>松浦　圭祐</v>
      </c>
      <c r="D42" s="33" t="str">
        <f>[1]午前打ち込み!D41</f>
        <v>中部</v>
      </c>
      <c r="E42" s="32">
        <f>[1]午前打ち込み!E41</f>
        <v>2</v>
      </c>
      <c r="F42" s="37">
        <f>[1]午前打ち込み!F41</f>
        <v>118</v>
      </c>
      <c r="G42" s="37">
        <f>[1]午前打ち込み!G41</f>
        <v>0</v>
      </c>
      <c r="H42" s="37">
        <f>[1]午前打ち込み!H41</f>
        <v>0</v>
      </c>
      <c r="I42" s="35">
        <f>[1]午前打ち込み!I41</f>
        <v>48</v>
      </c>
      <c r="J42" s="33">
        <f>[1]午前打ち込み!J41</f>
        <v>82</v>
      </c>
      <c r="K42" s="33">
        <f>[1]午前打ち込み!K41</f>
        <v>118</v>
      </c>
      <c r="L42" s="32">
        <f>[1]午前打ち込み!L41</f>
        <v>118</v>
      </c>
      <c r="M42" s="35">
        <f>[1]午前打ち込み!M41</f>
        <v>0</v>
      </c>
      <c r="N42" s="33">
        <f>[1]午前打ち込み!N41</f>
        <v>0</v>
      </c>
      <c r="O42" s="33">
        <f>[1]午前打ち込み!O41</f>
        <v>0</v>
      </c>
      <c r="P42" s="32">
        <f>[1]午前打ち込み!P41</f>
        <v>0</v>
      </c>
    </row>
    <row r="43" spans="1:16">
      <c r="A43" s="37">
        <v>40</v>
      </c>
      <c r="B43" s="35" t="str">
        <f>[1]午前打ち込み!B69</f>
        <v>22-D</v>
      </c>
      <c r="C43" s="33" t="str">
        <f>[1]午前打ち込み!C69</f>
        <v>兼子　拓也</v>
      </c>
      <c r="D43" s="33" t="str">
        <f>[1]午前打ち込み!D69</f>
        <v>南山</v>
      </c>
      <c r="E43" s="32">
        <f>[1]午前打ち込み!E69</f>
        <v>1</v>
      </c>
      <c r="F43" s="37">
        <f>[1]午前打ち込み!F69</f>
        <v>116</v>
      </c>
      <c r="G43" s="37">
        <f>[1]午前打ち込み!G69</f>
        <v>0</v>
      </c>
      <c r="H43" s="37">
        <f>[1]午前打ち込み!H69</f>
        <v>0</v>
      </c>
      <c r="I43" s="35">
        <f>[1]午前打ち込み!I69</f>
        <v>29</v>
      </c>
      <c r="J43" s="33">
        <f>[1]午前打ち込み!J69</f>
        <v>38</v>
      </c>
      <c r="K43" s="33">
        <f>[1]午前打ち込み!K69</f>
        <v>116</v>
      </c>
      <c r="L43" s="32">
        <f>[1]午前打ち込み!L69</f>
        <v>116</v>
      </c>
      <c r="M43" s="35">
        <f>[1]午前打ち込み!M69</f>
        <v>0</v>
      </c>
      <c r="N43" s="33">
        <f>[1]午前打ち込み!N69</f>
        <v>0</v>
      </c>
      <c r="O43" s="33">
        <f>[1]午前打ち込み!O69</f>
        <v>0</v>
      </c>
      <c r="P43" s="32">
        <f>[1]午前打ち込み!P69</f>
        <v>0</v>
      </c>
    </row>
    <row r="44" spans="1:16">
      <c r="A44" s="37">
        <v>41</v>
      </c>
      <c r="B44" s="35" t="str">
        <f>[1]午前打ち込み!B52</f>
        <v>18-B</v>
      </c>
      <c r="C44" s="33" t="str">
        <f>[1]午前打ち込み!C52</f>
        <v>江間　俊樹</v>
      </c>
      <c r="D44" s="33" t="str">
        <f>[1]午前打ち込み!D52</f>
        <v>愛工</v>
      </c>
      <c r="E44" s="32">
        <f>[1]午前打ち込み!E52</f>
        <v>3</v>
      </c>
      <c r="F44" s="37">
        <f>[1]午前打ち込み!F52</f>
        <v>113</v>
      </c>
      <c r="G44" s="37">
        <f>[1]午前打ち込み!G52</f>
        <v>0</v>
      </c>
      <c r="H44" s="37">
        <f>[1]午前打ち込み!H52</f>
        <v>0</v>
      </c>
      <c r="I44" s="35">
        <f>[1]午前打ち込み!I52</f>
        <v>33</v>
      </c>
      <c r="J44" s="33">
        <f>[1]午前打ち込み!J52</f>
        <v>77</v>
      </c>
      <c r="K44" s="33">
        <f>[1]午前打ち込み!K52</f>
        <v>113</v>
      </c>
      <c r="L44" s="32">
        <f>[1]午前打ち込み!L52</f>
        <v>113</v>
      </c>
      <c r="M44" s="35">
        <f>[1]午前打ち込み!M52</f>
        <v>0</v>
      </c>
      <c r="N44" s="33">
        <f>[1]午前打ち込み!N52</f>
        <v>0</v>
      </c>
      <c r="O44" s="33">
        <f>[1]午前打ち込み!O52</f>
        <v>0</v>
      </c>
      <c r="P44" s="32">
        <f>[1]午前打ち込み!P52</f>
        <v>0</v>
      </c>
    </row>
    <row r="45" spans="1:16">
      <c r="A45" s="37">
        <v>42</v>
      </c>
      <c r="B45" s="35" t="str">
        <f>[1]午前打ち込み!B40</f>
        <v>13-C</v>
      </c>
      <c r="C45" s="33" t="str">
        <f>[1]午前打ち込み!C40</f>
        <v>小木曽　正英</v>
      </c>
      <c r="D45" s="33" t="str">
        <f>[1]午前打ち込み!D40</f>
        <v>岐阜</v>
      </c>
      <c r="E45" s="32">
        <f>[1]午前打ち込み!E40</f>
        <v>2</v>
      </c>
      <c r="F45" s="37">
        <f>[1]午前打ち込み!F40</f>
        <v>113</v>
      </c>
      <c r="G45" s="37">
        <f>[1]午前打ち込み!G40</f>
        <v>0</v>
      </c>
      <c r="H45" s="37">
        <f>[1]午前打ち込み!H40</f>
        <v>0</v>
      </c>
      <c r="I45" s="35">
        <f>[1]午前打ち込み!I40</f>
        <v>31</v>
      </c>
      <c r="J45" s="33">
        <f>[1]午前打ち込み!J40</f>
        <v>68</v>
      </c>
      <c r="K45" s="33">
        <f>[1]午前打ち込み!K40</f>
        <v>113</v>
      </c>
      <c r="L45" s="32">
        <f>[1]午前打ち込み!L40</f>
        <v>113</v>
      </c>
      <c r="M45" s="35">
        <f>[1]午前打ち込み!M40</f>
        <v>0</v>
      </c>
      <c r="N45" s="33">
        <f>[1]午前打ち込み!N40</f>
        <v>0</v>
      </c>
      <c r="O45" s="33">
        <f>[1]午前打ち込み!O40</f>
        <v>0</v>
      </c>
      <c r="P45" s="32">
        <f>[1]午前打ち込み!P40</f>
        <v>0</v>
      </c>
    </row>
    <row r="46" spans="1:16">
      <c r="A46" s="37">
        <v>43</v>
      </c>
      <c r="B46" s="35" t="str">
        <f>[1]午前打ち込み!B68</f>
        <v>22-C</v>
      </c>
      <c r="C46" s="33" t="str">
        <f>[1]午前打ち込み!C68</f>
        <v>畠　智之</v>
      </c>
      <c r="D46" s="33" t="str">
        <f>[1]午前打ち込み!D68</f>
        <v>三重</v>
      </c>
      <c r="E46" s="32">
        <f>[1]午前打ち込み!E68</f>
        <v>2</v>
      </c>
      <c r="F46" s="37">
        <f>[1]午前打ち込み!F68</f>
        <v>113</v>
      </c>
      <c r="G46" s="37">
        <f>[1]午前打ち込み!G68</f>
        <v>0</v>
      </c>
      <c r="H46" s="37">
        <f>[1]午前打ち込み!H68</f>
        <v>0</v>
      </c>
      <c r="I46" s="35">
        <f>[1]午前打ち込み!I68</f>
        <v>17</v>
      </c>
      <c r="J46" s="33">
        <f>[1]午前打ち込み!J68</f>
        <v>61</v>
      </c>
      <c r="K46" s="33">
        <f>[1]午前打ち込み!K68</f>
        <v>113</v>
      </c>
      <c r="L46" s="32">
        <f>[1]午前打ち込み!L68</f>
        <v>113</v>
      </c>
      <c r="M46" s="35">
        <f>[1]午前打ち込み!M68</f>
        <v>0</v>
      </c>
      <c r="N46" s="33">
        <f>[1]午前打ち込み!N68</f>
        <v>0</v>
      </c>
      <c r="O46" s="33">
        <f>[1]午前打ち込み!O68</f>
        <v>0</v>
      </c>
      <c r="P46" s="32">
        <f>[1]午前打ち込み!P68</f>
        <v>0</v>
      </c>
    </row>
    <row r="47" spans="1:16">
      <c r="A47" s="37">
        <v>44</v>
      </c>
      <c r="B47" s="35" t="str">
        <f>[1]午前打ち込み!B62</f>
        <v>21-A</v>
      </c>
      <c r="C47" s="33" t="str">
        <f>[1]午前打ち込み!C62</f>
        <v>中嶋啓文</v>
      </c>
      <c r="D47" s="33" t="str">
        <f>[1]午前打ち込み!D62</f>
        <v>名城</v>
      </c>
      <c r="E47" s="32">
        <f>[1]午前打ち込み!E62</f>
        <v>2</v>
      </c>
      <c r="F47" s="37">
        <f>[1]午前打ち込み!F62</f>
        <v>112</v>
      </c>
      <c r="G47" s="37">
        <f>[1]午前打ち込み!G62</f>
        <v>0</v>
      </c>
      <c r="H47" s="37">
        <f>[1]午前打ち込み!H62</f>
        <v>0</v>
      </c>
      <c r="I47" s="35">
        <f>[1]午前打ち込み!I62</f>
        <v>45</v>
      </c>
      <c r="J47" s="33">
        <f>[1]午前打ち込み!J62</f>
        <v>112</v>
      </c>
      <c r="K47" s="33">
        <f>[1]午前打ち込み!K62</f>
        <v>0</v>
      </c>
      <c r="L47" s="32">
        <f>[1]午前打ち込み!L62</f>
        <v>112</v>
      </c>
      <c r="M47" s="35">
        <f>[1]午前打ち込み!M62</f>
        <v>0</v>
      </c>
      <c r="N47" s="33">
        <f>[1]午前打ち込み!N62</f>
        <v>0</v>
      </c>
      <c r="O47" s="33">
        <f>[1]午前打ち込み!O62</f>
        <v>0</v>
      </c>
      <c r="P47" s="32">
        <f>[1]午前打ち込み!P62</f>
        <v>0</v>
      </c>
    </row>
    <row r="48" spans="1:16">
      <c r="A48" s="37">
        <v>45</v>
      </c>
      <c r="B48" s="35" t="str">
        <f>[1]午前打ち込み!B63</f>
        <v>21-B</v>
      </c>
      <c r="C48" s="33" t="str">
        <f>[1]午前打ち込み!C63</f>
        <v>竹村　和哲</v>
      </c>
      <c r="D48" s="33" t="str">
        <f>[1]午前打ち込み!D63</f>
        <v>愛工</v>
      </c>
      <c r="E48" s="32">
        <f>[1]午前打ち込み!E63</f>
        <v>3</v>
      </c>
      <c r="F48" s="37">
        <f>[1]午前打ち込み!F63</f>
        <v>110</v>
      </c>
      <c r="G48" s="37">
        <f>[1]午前打ち込み!G63</f>
        <v>0</v>
      </c>
      <c r="H48" s="37">
        <f>[1]午前打ち込み!H63</f>
        <v>0</v>
      </c>
      <c r="I48" s="35">
        <f>[1]午前打ち込み!I63</f>
        <v>15</v>
      </c>
      <c r="J48" s="33">
        <f>[1]午前打ち込み!J63</f>
        <v>66</v>
      </c>
      <c r="K48" s="33">
        <f>[1]午前打ち込み!K63</f>
        <v>110</v>
      </c>
      <c r="L48" s="32">
        <f>[1]午前打ち込み!L63</f>
        <v>110</v>
      </c>
      <c r="M48" s="35">
        <f>[1]午前打ち込み!M63</f>
        <v>0</v>
      </c>
      <c r="N48" s="33">
        <f>[1]午前打ち込み!N63</f>
        <v>0</v>
      </c>
      <c r="O48" s="33">
        <f>[1]午前打ち込み!O63</f>
        <v>0</v>
      </c>
      <c r="P48" s="32">
        <f>[1]午前打ち込み!P63</f>
        <v>0</v>
      </c>
    </row>
    <row r="49" spans="1:16">
      <c r="A49" s="37">
        <v>46</v>
      </c>
      <c r="B49" s="35" t="str">
        <f>[1]午前打ち込み!B58</f>
        <v>19-D</v>
      </c>
      <c r="C49" s="33" t="str">
        <f>[1]午前打ち込み!C58</f>
        <v>庄司　泰斗</v>
      </c>
      <c r="D49" s="33" t="str">
        <f>[1]午前打ち込み!D58</f>
        <v>中部</v>
      </c>
      <c r="E49" s="32">
        <f>[1]午前打ち込み!E58</f>
        <v>1</v>
      </c>
      <c r="F49" s="37">
        <f>[1]午前打ち込み!F58</f>
        <v>103</v>
      </c>
      <c r="G49" s="37">
        <f>[1]午前打ち込み!G58</f>
        <v>0</v>
      </c>
      <c r="H49" s="37">
        <f>[1]午前打ち込み!H58</f>
        <v>0</v>
      </c>
      <c r="I49" s="35">
        <f>[1]午前打ち込み!I58</f>
        <v>37</v>
      </c>
      <c r="J49" s="33">
        <f>[1]午前打ち込み!J58</f>
        <v>74</v>
      </c>
      <c r="K49" s="33">
        <f>[1]午前打ち込み!K58</f>
        <v>103</v>
      </c>
      <c r="L49" s="32">
        <f>[1]午前打ち込み!L58</f>
        <v>103</v>
      </c>
      <c r="M49" s="35">
        <f>[1]午前打ち込み!M58</f>
        <v>0</v>
      </c>
      <c r="N49" s="33">
        <f>[1]午前打ち込み!N58</f>
        <v>0</v>
      </c>
      <c r="O49" s="33">
        <f>[1]午前打ち込み!O58</f>
        <v>0</v>
      </c>
      <c r="P49" s="32">
        <f>[1]午前打ち込み!P58</f>
        <v>0</v>
      </c>
    </row>
    <row r="50" spans="1:16">
      <c r="A50" s="37">
        <v>47</v>
      </c>
      <c r="B50" s="35" t="str">
        <f>[1]午前打ち込み!B20</f>
        <v>6-C</v>
      </c>
      <c r="C50" s="33" t="str">
        <f>[1]午前打ち込み!C20</f>
        <v>布目　幸輝</v>
      </c>
      <c r="D50" s="33" t="str">
        <f>[1]午前打ち込み!D20</f>
        <v>愛大</v>
      </c>
      <c r="E50" s="32">
        <f>[1]午前打ち込み!E20</f>
        <v>1</v>
      </c>
      <c r="F50" s="37">
        <f>[1]午前打ち込み!F20</f>
        <v>98</v>
      </c>
      <c r="G50" s="37">
        <f>[1]午前打ち込み!G20</f>
        <v>0</v>
      </c>
      <c r="H50" s="37">
        <f>[1]午前打ち込み!H20</f>
        <v>0</v>
      </c>
      <c r="I50" s="35">
        <f>[1]午前打ち込み!I20</f>
        <v>39</v>
      </c>
      <c r="J50" s="33">
        <f>[1]午前打ち込み!J20</f>
        <v>77</v>
      </c>
      <c r="K50" s="33">
        <f>[1]午前打ち込み!K20</f>
        <v>98</v>
      </c>
      <c r="L50" s="32">
        <f>[1]午前打ち込み!L20</f>
        <v>98</v>
      </c>
      <c r="M50" s="35">
        <f>[1]午前打ち込み!M20</f>
        <v>0</v>
      </c>
      <c r="N50" s="33">
        <f>[1]午前打ち込み!N20</f>
        <v>0</v>
      </c>
      <c r="O50" s="33">
        <f>[1]午前打ち込み!O20</f>
        <v>0</v>
      </c>
      <c r="P50" s="32">
        <f>[1]午前打ち込み!P20</f>
        <v>0</v>
      </c>
    </row>
    <row r="51" spans="1:16">
      <c r="A51" s="37">
        <v>48</v>
      </c>
      <c r="B51" s="35" t="str">
        <f>[1]午前打ち込み!B8</f>
        <v>2-C</v>
      </c>
      <c r="C51" s="33" t="str">
        <f>[1]午前打ち込み!C8</f>
        <v>戸田　隼介</v>
      </c>
      <c r="D51" s="33" t="str">
        <f>[1]午前打ち込み!D8</f>
        <v>愛工</v>
      </c>
      <c r="E51" s="32">
        <f>[1]午前打ち込み!E8</f>
        <v>1</v>
      </c>
      <c r="F51" s="37">
        <f>[1]午前打ち込み!F8</f>
        <v>95</v>
      </c>
      <c r="G51" s="37">
        <f>[1]午前打ち込み!G8</f>
        <v>0</v>
      </c>
      <c r="H51" s="37">
        <f>[1]午前打ち込み!H8</f>
        <v>0</v>
      </c>
      <c r="I51" s="35">
        <f>[1]午前打ち込み!I8</f>
        <v>33</v>
      </c>
      <c r="J51" s="33">
        <f>[1]午前打ち込み!J8</f>
        <v>58</v>
      </c>
      <c r="K51" s="33">
        <f>[1]午前打ち込み!K8</f>
        <v>95</v>
      </c>
      <c r="L51" s="32">
        <f>[1]午前打ち込み!L8</f>
        <v>95</v>
      </c>
      <c r="M51" s="35">
        <f>[1]午前打ち込み!M8</f>
        <v>0</v>
      </c>
      <c r="N51" s="33">
        <f>[1]午前打ち込み!N8</f>
        <v>0</v>
      </c>
      <c r="O51" s="33">
        <f>[1]午前打ち込み!O8</f>
        <v>0</v>
      </c>
      <c r="P51" s="32">
        <f>[1]午前打ち込み!P8</f>
        <v>0</v>
      </c>
    </row>
    <row r="52" spans="1:16">
      <c r="A52" s="37">
        <v>49</v>
      </c>
      <c r="B52" s="35" t="str">
        <f>[1]午前打ち込み!B17</f>
        <v>5-B</v>
      </c>
      <c r="C52" s="33" t="str">
        <f>[1]午前打ち込み!C17</f>
        <v>鈴木　光男</v>
      </c>
      <c r="D52" s="33" t="str">
        <f>[1]午前打ち込み!D17</f>
        <v>愛学</v>
      </c>
      <c r="E52" s="32">
        <f>[1]午前打ち込み!E17</f>
        <v>1</v>
      </c>
      <c r="F52" s="37">
        <f>[1]午前打ち込み!F17</f>
        <v>94</v>
      </c>
      <c r="G52" s="37">
        <f>[1]午前打ち込み!G17</f>
        <v>1</v>
      </c>
      <c r="H52" s="37">
        <f>[1]午前打ち込み!H17</f>
        <v>1</v>
      </c>
      <c r="I52" s="35">
        <f>[1]午前打ち込み!I17</f>
        <v>82</v>
      </c>
      <c r="J52" s="33">
        <f>[1]午前打ち込み!J17</f>
        <v>94</v>
      </c>
      <c r="K52" s="33">
        <f>[1]午前打ち込み!K17</f>
        <v>0</v>
      </c>
      <c r="L52" s="32">
        <f>[1]午前打ち込み!L17</f>
        <v>94</v>
      </c>
      <c r="M52" s="35">
        <f>[1]午前打ち込み!M17</f>
        <v>0</v>
      </c>
      <c r="N52" s="33">
        <f>[1]午前打ち込み!N17</f>
        <v>0</v>
      </c>
      <c r="O52" s="33">
        <f>[1]午前打ち込み!O17</f>
        <v>0</v>
      </c>
      <c r="P52" s="32">
        <f>[1]午前打ち込み!P17</f>
        <v>0</v>
      </c>
    </row>
    <row r="53" spans="1:16">
      <c r="A53" s="37">
        <v>50</v>
      </c>
      <c r="B53" s="35" t="str">
        <f>[1]午前打ち込み!B59</f>
        <v>20-A</v>
      </c>
      <c r="C53" s="33" t="str">
        <f>[1]午前打ち込み!C59</f>
        <v>中川真尋</v>
      </c>
      <c r="D53" s="33" t="str">
        <f>[1]午前打ち込み!D59</f>
        <v>名城</v>
      </c>
      <c r="E53" s="32">
        <f>[1]午前打ち込み!E59</f>
        <v>2</v>
      </c>
      <c r="F53" s="37">
        <f>[1]午前打ち込み!F59</f>
        <v>92</v>
      </c>
      <c r="G53" s="37">
        <f>[1]午前打ち込み!G59</f>
        <v>0</v>
      </c>
      <c r="H53" s="37">
        <f>[1]午前打ち込み!H59</f>
        <v>0</v>
      </c>
      <c r="I53" s="35">
        <f>[1]午前打ち込み!I59</f>
        <v>28</v>
      </c>
      <c r="J53" s="33">
        <f>[1]午前打ち込み!J59</f>
        <v>71</v>
      </c>
      <c r="K53" s="33">
        <f>[1]午前打ち込み!K59</f>
        <v>92</v>
      </c>
      <c r="L53" s="32">
        <f>[1]午前打ち込み!L59</f>
        <v>92</v>
      </c>
      <c r="M53" s="35">
        <f>[1]午前打ち込み!M59</f>
        <v>0</v>
      </c>
      <c r="N53" s="33">
        <f>[1]午前打ち込み!N59</f>
        <v>0</v>
      </c>
      <c r="O53" s="33">
        <f>[1]午前打ち込み!O59</f>
        <v>0</v>
      </c>
      <c r="P53" s="32">
        <f>[1]午前打ち込み!P59</f>
        <v>0</v>
      </c>
    </row>
    <row r="54" spans="1:16">
      <c r="A54" s="37">
        <v>51</v>
      </c>
      <c r="B54" s="35" t="str">
        <f>[1]午前打ち込み!B15</f>
        <v>4-C</v>
      </c>
      <c r="C54" s="33" t="str">
        <f>[1]午前打ち込み!C15</f>
        <v>吉岡　侑太郎</v>
      </c>
      <c r="D54" s="33" t="str">
        <f>[1]午前打ち込み!D15</f>
        <v>愛大</v>
      </c>
      <c r="E54" s="32">
        <f>[1]午前打ち込み!E15</f>
        <v>2</v>
      </c>
      <c r="F54" s="37">
        <f>[1]午前打ち込み!F15</f>
        <v>85</v>
      </c>
      <c r="G54" s="37">
        <f>[1]午前打ち込み!G15</f>
        <v>0</v>
      </c>
      <c r="H54" s="37">
        <f>[1]午前打ち込み!H15</f>
        <v>0</v>
      </c>
      <c r="I54" s="35">
        <f>[1]午前打ち込み!I15</f>
        <v>50</v>
      </c>
      <c r="J54" s="33">
        <f>[1]午前打ち込み!J15</f>
        <v>56</v>
      </c>
      <c r="K54" s="33">
        <f>[1]午前打ち込み!K15</f>
        <v>85</v>
      </c>
      <c r="L54" s="32">
        <f>[1]午前打ち込み!L15</f>
        <v>85</v>
      </c>
      <c r="M54" s="35">
        <f>[1]午前打ち込み!M15</f>
        <v>0</v>
      </c>
      <c r="N54" s="33">
        <f>[1]午前打ち込み!N15</f>
        <v>0</v>
      </c>
      <c r="O54" s="33">
        <f>[1]午前打ち込み!O15</f>
        <v>0</v>
      </c>
      <c r="P54" s="32">
        <f>[1]午前打ち込み!P15</f>
        <v>0</v>
      </c>
    </row>
    <row r="55" spans="1:16">
      <c r="A55" s="37">
        <v>52</v>
      </c>
      <c r="B55" s="35" t="str">
        <f>[1]午前打ち込み!B26</f>
        <v>8-A</v>
      </c>
      <c r="C55" s="33" t="str">
        <f>[1]午前打ち込み!C26</f>
        <v>加藤　裕也</v>
      </c>
      <c r="D55" s="33" t="str">
        <f>[1]午前打ち込み!D26</f>
        <v>名商</v>
      </c>
      <c r="E55" s="32">
        <f>[1]午前打ち込み!E26</f>
        <v>2</v>
      </c>
      <c r="F55" s="37">
        <f>[1]午前打ち込み!F26</f>
        <v>84</v>
      </c>
      <c r="G55" s="37">
        <f>[1]午前打ち込み!G26</f>
        <v>0</v>
      </c>
      <c r="H55" s="37">
        <f>[1]午前打ち込み!H26</f>
        <v>0</v>
      </c>
      <c r="I55" s="35">
        <f>[1]午前打ち込み!I26</f>
        <v>0</v>
      </c>
      <c r="J55" s="33">
        <f>[1]午前打ち込み!J26</f>
        <v>36</v>
      </c>
      <c r="K55" s="33">
        <f>[1]午前打ち込み!K26</f>
        <v>84</v>
      </c>
      <c r="L55" s="32">
        <f>[1]午前打ち込み!L26</f>
        <v>84</v>
      </c>
      <c r="M55" s="35">
        <f>[1]午前打ち込み!M26</f>
        <v>0</v>
      </c>
      <c r="N55" s="33">
        <f>[1]午前打ち込み!N26</f>
        <v>0</v>
      </c>
      <c r="O55" s="33">
        <f>[1]午前打ち込み!O26</f>
        <v>0</v>
      </c>
      <c r="P55" s="32">
        <f>[1]午前打ち込み!P26</f>
        <v>0</v>
      </c>
    </row>
    <row r="56" spans="1:16">
      <c r="A56" s="37">
        <v>53</v>
      </c>
      <c r="B56" s="35" t="str">
        <f>[1]午前打ち込み!B18</f>
        <v>5-C</v>
      </c>
      <c r="C56" s="33" t="str">
        <f>[1]午前打ち込み!C18</f>
        <v>徳倉　雅文</v>
      </c>
      <c r="D56" s="33" t="str">
        <f>[1]午前打ち込み!D18</f>
        <v>愛大</v>
      </c>
      <c r="E56" s="32">
        <f>[1]午前打ち込み!E18</f>
        <v>1</v>
      </c>
      <c r="F56" s="37">
        <f>[1]午前打ち込み!F18</f>
        <v>80</v>
      </c>
      <c r="G56" s="37">
        <f>[1]午前打ち込み!G18</f>
        <v>0</v>
      </c>
      <c r="H56" s="37">
        <f>[1]午前打ち込み!H18</f>
        <v>0</v>
      </c>
      <c r="I56" s="35">
        <f>[1]午前打ち込み!I18</f>
        <v>15</v>
      </c>
      <c r="J56" s="33">
        <f>[1]午前打ち込み!J18</f>
        <v>49</v>
      </c>
      <c r="K56" s="33">
        <f>[1]午前打ち込み!K18</f>
        <v>80</v>
      </c>
      <c r="L56" s="32">
        <f>[1]午前打ち込み!L18</f>
        <v>80</v>
      </c>
      <c r="M56" s="35">
        <f>[1]午前打ち込み!M18</f>
        <v>0</v>
      </c>
      <c r="N56" s="33">
        <f>[1]午前打ち込み!N18</f>
        <v>0</v>
      </c>
      <c r="O56" s="33">
        <f>[1]午前打ち込み!O18</f>
        <v>0</v>
      </c>
      <c r="P56" s="32">
        <f>[1]午前打ち込み!P18</f>
        <v>0</v>
      </c>
    </row>
    <row r="57" spans="1:16">
      <c r="A57" s="37">
        <v>54</v>
      </c>
      <c r="B57" s="35" t="str">
        <f>[1]午前打ち込み!B77</f>
        <v>25-C</v>
      </c>
      <c r="C57" s="33" t="str">
        <f>[1]午前打ち込み!C77</f>
        <v>川嵜　優</v>
      </c>
      <c r="D57" s="33" t="str">
        <f>[1]午前打ち込み!D77</f>
        <v>三重</v>
      </c>
      <c r="E57" s="32">
        <f>[1]午前打ち込み!E77</f>
        <v>1</v>
      </c>
      <c r="F57" s="37">
        <f>[1]午前打ち込み!F77</f>
        <v>69</v>
      </c>
      <c r="G57" s="37">
        <f>[1]午前打ち込み!G77</f>
        <v>0</v>
      </c>
      <c r="H57" s="37">
        <f>[1]午前打ち込み!H77</f>
        <v>0</v>
      </c>
      <c r="I57" s="35">
        <f>[1]午前打ち込み!I77</f>
        <v>21</v>
      </c>
      <c r="J57" s="33">
        <f>[1]午前打ち込み!J77</f>
        <v>59</v>
      </c>
      <c r="K57" s="33">
        <f>[1]午前打ち込み!K77</f>
        <v>69</v>
      </c>
      <c r="L57" s="32">
        <f>[1]午前打ち込み!L77</f>
        <v>69</v>
      </c>
      <c r="M57" s="35">
        <f>[1]午前打ち込み!M77</f>
        <v>0</v>
      </c>
      <c r="N57" s="33">
        <f>[1]午前打ち込み!N77</f>
        <v>0</v>
      </c>
      <c r="O57" s="33">
        <f>[1]午前打ち込み!O77</f>
        <v>0</v>
      </c>
      <c r="P57" s="32">
        <f>[1]午前打ち込み!P77</f>
        <v>0</v>
      </c>
    </row>
    <row r="58" spans="1:16">
      <c r="A58" s="37">
        <v>55</v>
      </c>
      <c r="B58" s="35" t="str">
        <f>[1]午前打ち込み!B5</f>
        <v>1-C</v>
      </c>
      <c r="C58" s="33" t="str">
        <f>[1]午前打ち込み!C5</f>
        <v>河合　康平</v>
      </c>
      <c r="D58" s="33" t="str">
        <f>[1]午前打ち込み!D5</f>
        <v>愛工</v>
      </c>
      <c r="E58" s="32">
        <f>[1]午前打ち込み!E5</f>
        <v>1</v>
      </c>
      <c r="F58" s="37">
        <f>[1]午前打ち込み!F5</f>
        <v>67</v>
      </c>
      <c r="G58" s="37">
        <f>[1]午前打ち込み!G5</f>
        <v>0</v>
      </c>
      <c r="H58" s="37">
        <f>[1]午前打ち込み!H5</f>
        <v>0</v>
      </c>
      <c r="I58" s="35">
        <f>[1]午前打ち込み!I5</f>
        <v>28</v>
      </c>
      <c r="J58" s="33">
        <f>[1]午前打ち込み!J5</f>
        <v>38</v>
      </c>
      <c r="K58" s="33">
        <f>[1]午前打ち込み!K5</f>
        <v>67</v>
      </c>
      <c r="L58" s="32">
        <f>[1]午前打ち込み!L5</f>
        <v>67</v>
      </c>
      <c r="M58" s="35">
        <f>[1]午前打ち込み!M5</f>
        <v>0</v>
      </c>
      <c r="N58" s="33">
        <f>[1]午前打ち込み!N5</f>
        <v>0</v>
      </c>
      <c r="O58" s="33">
        <f>[1]午前打ち込み!O5</f>
        <v>0</v>
      </c>
      <c r="P58" s="32">
        <f>[1]午前打ち込み!P5</f>
        <v>0</v>
      </c>
    </row>
    <row r="59" spans="1:16">
      <c r="A59" s="37">
        <v>56</v>
      </c>
      <c r="B59" s="35" t="str">
        <f>[1]午前打ち込み!B55</f>
        <v>19-A</v>
      </c>
      <c r="C59" s="33" t="str">
        <f>[1]午前打ち込み!C55</f>
        <v>森　智也</v>
      </c>
      <c r="D59" s="33" t="str">
        <f>[1]午前打ち込み!D55</f>
        <v>名城</v>
      </c>
      <c r="E59" s="32">
        <f>[1]午前打ち込み!E55</f>
        <v>3</v>
      </c>
      <c r="F59" s="37">
        <f>[1]午前打ち込み!F55</f>
        <v>66</v>
      </c>
      <c r="G59" s="37">
        <f>[1]午前打ち込み!G55</f>
        <v>0</v>
      </c>
      <c r="H59" s="37">
        <f>[1]午前打ち込み!H55</f>
        <v>0</v>
      </c>
      <c r="I59" s="35">
        <f>[1]午前打ち込み!I55</f>
        <v>11</v>
      </c>
      <c r="J59" s="33">
        <f>[1]午前打ち込み!J55</f>
        <v>44</v>
      </c>
      <c r="K59" s="33">
        <f>[1]午前打ち込み!K55</f>
        <v>66</v>
      </c>
      <c r="L59" s="32">
        <f>[1]午前打ち込み!L55</f>
        <v>66</v>
      </c>
      <c r="M59" s="35">
        <f>[1]午前打ち込み!M55</f>
        <v>0</v>
      </c>
      <c r="N59" s="33">
        <f>[1]午前打ち込み!N55</f>
        <v>0</v>
      </c>
      <c r="O59" s="33">
        <f>[1]午前打ち込み!O55</f>
        <v>0</v>
      </c>
      <c r="P59" s="32">
        <f>[1]午前打ち込み!P55</f>
        <v>0</v>
      </c>
    </row>
    <row r="60" spans="1:16">
      <c r="A60" s="37">
        <v>57</v>
      </c>
      <c r="B60" s="35" t="str">
        <f>[1]午前打ち込み!B54</f>
        <v>18-D</v>
      </c>
      <c r="C60" s="33" t="str">
        <f>[1]午前打ち込み!C54</f>
        <v>内藤　澄</v>
      </c>
      <c r="D60" s="33" t="str">
        <f>[1]午前打ち込み!D54</f>
        <v>中部</v>
      </c>
      <c r="E60" s="32">
        <f>[1]午前打ち込み!E54</f>
        <v>1</v>
      </c>
      <c r="F60" s="37">
        <f>[1]午前打ち込み!F54</f>
        <v>65</v>
      </c>
      <c r="G60" s="37">
        <f>[1]午前打ち込み!G54</f>
        <v>0</v>
      </c>
      <c r="H60" s="37">
        <f>[1]午前打ち込み!H54</f>
        <v>0</v>
      </c>
      <c r="I60" s="35">
        <f>[1]午前打ち込み!I54</f>
        <v>35</v>
      </c>
      <c r="J60" s="33">
        <f>[1]午前打ち込み!J54</f>
        <v>65</v>
      </c>
      <c r="K60" s="33">
        <f>[1]午前打ち込み!K54</f>
        <v>46</v>
      </c>
      <c r="L60" s="32">
        <f>[1]午前打ち込み!L54</f>
        <v>65</v>
      </c>
      <c r="M60" s="35">
        <f>[1]午前打ち込み!M54</f>
        <v>0</v>
      </c>
      <c r="N60" s="33">
        <f>[1]午前打ち込み!N54</f>
        <v>0</v>
      </c>
      <c r="O60" s="33">
        <f>[1]午前打ち込み!O54</f>
        <v>0</v>
      </c>
      <c r="P60" s="32">
        <f>[1]午前打ち込み!P54</f>
        <v>0</v>
      </c>
    </row>
    <row r="61" spans="1:16">
      <c r="A61" s="37">
        <v>58</v>
      </c>
      <c r="B61" s="35" t="str">
        <f>[1]午前打ち込み!B76</f>
        <v>25-B</v>
      </c>
      <c r="C61" s="33" t="str">
        <f>[1]午前打ち込み!C76</f>
        <v>渡辺　雄貴</v>
      </c>
      <c r="D61" s="33" t="str">
        <f>[1]午前打ち込み!D76</f>
        <v>愛工</v>
      </c>
      <c r="E61" s="32">
        <f>[1]午前打ち込み!E76</f>
        <v>2</v>
      </c>
      <c r="F61" s="37">
        <f>[1]午前打ち込み!F76</f>
        <v>65</v>
      </c>
      <c r="G61" s="37">
        <f>[1]午前打ち込み!G76</f>
        <v>0</v>
      </c>
      <c r="H61" s="37">
        <f>[1]午前打ち込み!H76</f>
        <v>0</v>
      </c>
      <c r="I61" s="35">
        <f>[1]午前打ち込み!I76</f>
        <v>25</v>
      </c>
      <c r="J61" s="33">
        <f>[1]午前打ち込み!J76</f>
        <v>47</v>
      </c>
      <c r="K61" s="33">
        <f>[1]午前打ち込み!K76</f>
        <v>65</v>
      </c>
      <c r="L61" s="32">
        <f>[1]午前打ち込み!L76</f>
        <v>65</v>
      </c>
      <c r="M61" s="35">
        <f>[1]午前打ち込み!M76</f>
        <v>0</v>
      </c>
      <c r="N61" s="33">
        <f>[1]午前打ち込み!N76</f>
        <v>0</v>
      </c>
      <c r="O61" s="33">
        <f>[1]午前打ち込み!O76</f>
        <v>0</v>
      </c>
      <c r="P61" s="32">
        <f>[1]午前打ち込み!P76</f>
        <v>0</v>
      </c>
    </row>
    <row r="62" spans="1:16">
      <c r="A62" s="37">
        <v>59</v>
      </c>
      <c r="B62" s="35" t="str">
        <f>[1]午前打ち込み!B64</f>
        <v>21-C</v>
      </c>
      <c r="C62" s="33" t="str">
        <f>[1]午前打ち込み!C64</f>
        <v>笠原　一希</v>
      </c>
      <c r="D62" s="33" t="str">
        <f>[1]午前打ち込み!D64</f>
        <v>三重</v>
      </c>
      <c r="E62" s="32">
        <f>[1]午前打ち込み!E64</f>
        <v>2</v>
      </c>
      <c r="F62" s="37">
        <f>[1]午前打ち込み!F64</f>
        <v>64</v>
      </c>
      <c r="G62" s="37">
        <f>[1]午前打ち込み!G64</f>
        <v>0</v>
      </c>
      <c r="H62" s="37">
        <f>[1]午前打ち込み!H64</f>
        <v>0</v>
      </c>
      <c r="I62" s="35">
        <f>[1]午前打ち込み!I64</f>
        <v>64</v>
      </c>
      <c r="J62" s="33">
        <f>[1]午前打ち込み!J64</f>
        <v>0</v>
      </c>
      <c r="K62" s="33">
        <f>[1]午前打ち込み!K64</f>
        <v>0</v>
      </c>
      <c r="L62" s="32">
        <f>[1]午前打ち込み!L64</f>
        <v>64</v>
      </c>
      <c r="M62" s="35">
        <f>[1]午前打ち込み!M64</f>
        <v>0</v>
      </c>
      <c r="N62" s="33">
        <f>[1]午前打ち込み!N64</f>
        <v>0</v>
      </c>
      <c r="O62" s="33">
        <f>[1]午前打ち込み!O64</f>
        <v>0</v>
      </c>
      <c r="P62" s="32">
        <f>[1]午前打ち込み!P64</f>
        <v>0</v>
      </c>
    </row>
    <row r="63" spans="1:16">
      <c r="A63" s="37">
        <v>60</v>
      </c>
      <c r="B63" s="35" t="str">
        <f>[1]午前打ち込み!B73</f>
        <v>23-D</v>
      </c>
      <c r="C63" s="33" t="str">
        <f>[1]午前打ち込み!C73</f>
        <v>河村　顕史</v>
      </c>
      <c r="D63" s="33" t="str">
        <f>[1]午前打ち込み!D73</f>
        <v>南山</v>
      </c>
      <c r="E63" s="32">
        <f>[1]午前打ち込み!E73</f>
        <v>1</v>
      </c>
      <c r="F63" s="37">
        <f>[1]午前打ち込み!F73</f>
        <v>62</v>
      </c>
      <c r="G63" s="37">
        <f>[1]午前打ち込み!G73</f>
        <v>0</v>
      </c>
      <c r="H63" s="37">
        <f>[1]午前打ち込み!H73</f>
        <v>0</v>
      </c>
      <c r="I63" s="35">
        <f>[1]午前打ち込み!I73</f>
        <v>33</v>
      </c>
      <c r="J63" s="33">
        <f>[1]午前打ち込み!J73</f>
        <v>62</v>
      </c>
      <c r="K63" s="33">
        <f>[1]午前打ち込み!K73</f>
        <v>62</v>
      </c>
      <c r="L63" s="32">
        <f>[1]午前打ち込み!L73</f>
        <v>62</v>
      </c>
      <c r="M63" s="35">
        <f>[1]午前打ち込み!M73</f>
        <v>0</v>
      </c>
      <c r="N63" s="33">
        <f>[1]午前打ち込み!N73</f>
        <v>0</v>
      </c>
      <c r="O63" s="33">
        <f>[1]午前打ち込み!O73</f>
        <v>0</v>
      </c>
      <c r="P63" s="32">
        <f>[1]午前打ち込み!P73</f>
        <v>0</v>
      </c>
    </row>
    <row r="64" spans="1:16">
      <c r="A64" s="37">
        <v>61</v>
      </c>
      <c r="B64" s="35" t="str">
        <f>[1]午前打ち込み!B25</f>
        <v>7-D</v>
      </c>
      <c r="C64" s="33" t="str">
        <f>[1]午前打ち込み!C25</f>
        <v>宮崎　駿</v>
      </c>
      <c r="D64" s="33" t="str">
        <f>[1]午前打ち込み!D25</f>
        <v>中京</v>
      </c>
      <c r="E64" s="32">
        <f>[1]午前打ち込み!E25</f>
        <v>1</v>
      </c>
      <c r="F64" s="37">
        <f>[1]午前打ち込み!F25</f>
        <v>62</v>
      </c>
      <c r="G64" s="37">
        <f>[1]午前打ち込み!G25</f>
        <v>0</v>
      </c>
      <c r="H64" s="37">
        <f>[1]午前打ち込み!H25</f>
        <v>0</v>
      </c>
      <c r="I64" s="35">
        <f>[1]午前打ち込み!I25</f>
        <v>22</v>
      </c>
      <c r="J64" s="33">
        <f>[1]午前打ち込み!J25</f>
        <v>37</v>
      </c>
      <c r="K64" s="33">
        <f>[1]午前打ち込み!K25</f>
        <v>62</v>
      </c>
      <c r="L64" s="32">
        <f>[1]午前打ち込み!L25</f>
        <v>62</v>
      </c>
      <c r="M64" s="35">
        <f>[1]午前打ち込み!M25</f>
        <v>0</v>
      </c>
      <c r="N64" s="33">
        <f>[1]午前打ち込み!N25</f>
        <v>0</v>
      </c>
      <c r="O64" s="33">
        <f>[1]午前打ち込み!O25</f>
        <v>0</v>
      </c>
      <c r="P64" s="32">
        <f>[1]午前打ち込み!P25</f>
        <v>0</v>
      </c>
    </row>
    <row r="65" spans="1:16">
      <c r="A65" s="37">
        <v>62</v>
      </c>
      <c r="B65" s="35" t="str">
        <f>[1]午前打ち込み!B16</f>
        <v>4-D</v>
      </c>
      <c r="C65" s="33" t="str">
        <f>[1]午前打ち込み!C16</f>
        <v>寒川　郁斗</v>
      </c>
      <c r="D65" s="33" t="str">
        <f>[1]午前打ち込み!D16</f>
        <v>大同</v>
      </c>
      <c r="E65" s="32">
        <f>[1]午前打ち込み!E16</f>
        <v>1</v>
      </c>
      <c r="F65" s="37">
        <f>[1]午前打ち込み!F16</f>
        <v>51</v>
      </c>
      <c r="G65" s="37">
        <f>[1]午前打ち込み!G16</f>
        <v>0</v>
      </c>
      <c r="H65" s="37">
        <f>[1]午前打ち込み!H16</f>
        <v>0</v>
      </c>
      <c r="I65" s="35">
        <f>[1]午前打ち込み!I16</f>
        <v>17</v>
      </c>
      <c r="J65" s="33">
        <f>[1]午前打ち込み!J16</f>
        <v>37</v>
      </c>
      <c r="K65" s="33">
        <f>[1]午前打ち込み!K16</f>
        <v>51</v>
      </c>
      <c r="L65" s="32">
        <f>[1]午前打ち込み!L16</f>
        <v>51</v>
      </c>
      <c r="M65" s="35">
        <f>[1]午前打ち込み!M16</f>
        <v>0</v>
      </c>
      <c r="N65" s="33">
        <f>[1]午前打ち込み!N16</f>
        <v>0</v>
      </c>
      <c r="O65" s="33">
        <f>[1]午前打ち込み!O16</f>
        <v>0</v>
      </c>
      <c r="P65" s="32">
        <f>[1]午前打ち込み!P16</f>
        <v>0</v>
      </c>
    </row>
    <row r="66" spans="1:16">
      <c r="A66" s="37">
        <v>63</v>
      </c>
      <c r="B66" s="35" t="str">
        <f>[1]午前打ち込み!B74</f>
        <v>24-B</v>
      </c>
      <c r="C66" s="33" t="str">
        <f>[1]午前打ち込み!C74</f>
        <v>村瀬　久志</v>
      </c>
      <c r="D66" s="33" t="str">
        <f>[1]午前打ち込み!D74</f>
        <v>愛工</v>
      </c>
      <c r="E66" s="32">
        <f>[1]午前打ち込み!E74</f>
        <v>2</v>
      </c>
      <c r="F66" s="37">
        <f>[1]午前打ち込み!F74</f>
        <v>48</v>
      </c>
      <c r="G66" s="37">
        <f>[1]午前打ち込み!G74</f>
        <v>0</v>
      </c>
      <c r="H66" s="37">
        <f>[1]午前打ち込み!H74</f>
        <v>0</v>
      </c>
      <c r="I66" s="35">
        <f>[1]午前打ち込み!I74</f>
        <v>18</v>
      </c>
      <c r="J66" s="33">
        <f>[1]午前打ち込み!J74</f>
        <v>28</v>
      </c>
      <c r="K66" s="33">
        <f>[1]午前打ち込み!K74</f>
        <v>48</v>
      </c>
      <c r="L66" s="32">
        <f>[1]午前打ち込み!L74</f>
        <v>48</v>
      </c>
      <c r="M66" s="35">
        <f>[1]午前打ち込み!M74</f>
        <v>0</v>
      </c>
      <c r="N66" s="33">
        <f>[1]午前打ち込み!N74</f>
        <v>0</v>
      </c>
      <c r="O66" s="33">
        <f>[1]午前打ち込み!O74</f>
        <v>0</v>
      </c>
      <c r="P66" s="32">
        <f>[1]午前打ち込み!P74</f>
        <v>0</v>
      </c>
    </row>
    <row r="67" spans="1:16">
      <c r="A67" s="37">
        <v>64</v>
      </c>
      <c r="B67" s="35" t="str">
        <f>[1]午前打ち込み!B48</f>
        <v>16-D</v>
      </c>
      <c r="C67" s="33" t="str">
        <f>[1]午前打ち込み!C48</f>
        <v>川合　涼太</v>
      </c>
      <c r="D67" s="33" t="str">
        <f>[1]午前打ち込み!D48</f>
        <v>中部</v>
      </c>
      <c r="E67" s="32">
        <f>[1]午前打ち込み!E48</f>
        <v>1</v>
      </c>
      <c r="F67" s="37">
        <f>[1]午前打ち込み!F48</f>
        <v>44</v>
      </c>
      <c r="G67" s="37">
        <f>[1]午前打ち込み!G48</f>
        <v>0</v>
      </c>
      <c r="H67" s="37">
        <f>[1]午前打ち込み!H48</f>
        <v>0</v>
      </c>
      <c r="I67" s="35">
        <f>[1]午前打ち込み!I48</f>
        <v>1</v>
      </c>
      <c r="J67" s="33">
        <f>[1]午前打ち込み!J48</f>
        <v>19</v>
      </c>
      <c r="K67" s="33">
        <f>[1]午前打ち込み!K48</f>
        <v>44</v>
      </c>
      <c r="L67" s="32">
        <f>[1]午前打ち込み!L48</f>
        <v>44</v>
      </c>
      <c r="M67" s="35">
        <f>[1]午前打ち込み!M48</f>
        <v>0</v>
      </c>
      <c r="N67" s="33">
        <f>[1]午前打ち込み!N48</f>
        <v>0</v>
      </c>
      <c r="O67" s="33">
        <f>[1]午前打ち込み!O48</f>
        <v>0</v>
      </c>
      <c r="P67" s="32">
        <f>[1]午前打ち込み!P48</f>
        <v>0</v>
      </c>
    </row>
    <row r="68" spans="1:16">
      <c r="A68" s="37">
        <v>65</v>
      </c>
      <c r="B68" s="35" t="str">
        <f>[1]午前打ち込み!B61</f>
        <v>20-C</v>
      </c>
      <c r="C68" s="33" t="str">
        <f>[1]午前打ち込み!C61</f>
        <v>片桐　由晴</v>
      </c>
      <c r="D68" s="33" t="str">
        <f>[1]午前打ち込み!D61</f>
        <v>三重</v>
      </c>
      <c r="E68" s="32">
        <f>[1]午前打ち込み!E61</f>
        <v>3</v>
      </c>
      <c r="F68" s="37">
        <f>[1]午前打ち込み!F61</f>
        <v>40</v>
      </c>
      <c r="G68" s="37">
        <f>[1]午前打ち込み!G61</f>
        <v>0</v>
      </c>
      <c r="H68" s="37">
        <f>[1]午前打ち込み!H61</f>
        <v>0</v>
      </c>
      <c r="I68" s="35">
        <f>[1]午前打ち込み!I61</f>
        <v>40</v>
      </c>
      <c r="J68" s="33">
        <f>[1]午前打ち込み!J61</f>
        <v>40</v>
      </c>
      <c r="K68" s="33">
        <f>[1]午前打ち込み!K61</f>
        <v>0</v>
      </c>
      <c r="L68" s="32">
        <f>[1]午前打ち込み!L61</f>
        <v>40</v>
      </c>
      <c r="M68" s="35">
        <f>[1]午前打ち込み!M61</f>
        <v>0</v>
      </c>
      <c r="N68" s="33">
        <f>[1]午前打ち込み!N61</f>
        <v>0</v>
      </c>
      <c r="O68" s="33">
        <f>[1]午前打ち込み!O61</f>
        <v>0</v>
      </c>
      <c r="P68" s="32">
        <f>[1]午前打ち込み!P61</f>
        <v>0</v>
      </c>
    </row>
    <row r="69" spans="1:16">
      <c r="A69" s="37">
        <v>66</v>
      </c>
      <c r="B69" s="35" t="str">
        <f>[1]午前打ち込み!B43</f>
        <v>14-C</v>
      </c>
      <c r="C69" s="33" t="str">
        <f>[1]午前打ち込み!C43</f>
        <v>辻村　信吾</v>
      </c>
      <c r="D69" s="33" t="str">
        <f>[1]午前打ち込み!D43</f>
        <v>岐阜</v>
      </c>
      <c r="E69" s="32">
        <f>[1]午前打ち込み!E43</f>
        <v>1</v>
      </c>
      <c r="F69" s="37">
        <f>[1]午前打ち込み!F43</f>
        <v>36</v>
      </c>
      <c r="G69" s="37">
        <f>[1]午前打ち込み!G43</f>
        <v>0</v>
      </c>
      <c r="H69" s="37">
        <f>[1]午前打ち込み!H43</f>
        <v>0</v>
      </c>
      <c r="I69" s="35">
        <f>[1]午前打ち込み!I43</f>
        <v>9</v>
      </c>
      <c r="J69" s="33">
        <f>[1]午前打ち込み!J43</f>
        <v>12</v>
      </c>
      <c r="K69" s="33">
        <f>[1]午前打ち込み!K43</f>
        <v>36</v>
      </c>
      <c r="L69" s="32">
        <f>[1]午前打ち込み!L43</f>
        <v>36</v>
      </c>
      <c r="M69" s="35">
        <f>[1]午前打ち込み!M43</f>
        <v>0</v>
      </c>
      <c r="N69" s="33">
        <f>[1]午前打ち込み!N43</f>
        <v>0</v>
      </c>
      <c r="O69" s="33">
        <f>[1]午前打ち込み!O43</f>
        <v>0</v>
      </c>
      <c r="P69" s="32">
        <f>[1]午前打ち込み!P43</f>
        <v>0</v>
      </c>
    </row>
    <row r="70" spans="1:16">
      <c r="A70" s="37">
        <v>67</v>
      </c>
      <c r="B70" s="35" t="str">
        <f>[1]午前打ち込み!B9</f>
        <v>2-D</v>
      </c>
      <c r="C70" s="33" t="str">
        <f>[1]午前打ち込み!C9</f>
        <v>鈴木　伸達</v>
      </c>
      <c r="D70" s="33" t="str">
        <f>[1]午前打ち込み!D9</f>
        <v>大同</v>
      </c>
      <c r="E70" s="32">
        <f>[1]午前打ち込み!E9</f>
        <v>3</v>
      </c>
      <c r="F70" s="37">
        <f>[1]午前打ち込み!F9</f>
        <v>0</v>
      </c>
      <c r="G70" s="37">
        <f>[1]午前打ち込み!G9</f>
        <v>0</v>
      </c>
      <c r="H70" s="37">
        <f>[1]午前打ち込み!H9</f>
        <v>0</v>
      </c>
      <c r="I70" s="35">
        <f>[1]午前打ち込み!I9</f>
        <v>0</v>
      </c>
      <c r="J70" s="33">
        <f>[1]午前打ち込み!J9</f>
        <v>0</v>
      </c>
      <c r="K70" s="33">
        <f>[1]午前打ち込み!K9</f>
        <v>0</v>
      </c>
      <c r="L70" s="32">
        <f>[1]午前打ち込み!L9</f>
        <v>0</v>
      </c>
      <c r="M70" s="35">
        <f>[1]午前打ち込み!M9</f>
        <v>0</v>
      </c>
      <c r="N70" s="33">
        <f>[1]午前打ち込み!N9</f>
        <v>0</v>
      </c>
      <c r="O70" s="33">
        <f>[1]午前打ち込み!O9</f>
        <v>0</v>
      </c>
      <c r="P70" s="32">
        <f>[1]午前打ち込み!P9</f>
        <v>0</v>
      </c>
    </row>
    <row r="71" spans="1:16">
      <c r="A71" s="37">
        <v>68</v>
      </c>
      <c r="B71" s="35" t="str">
        <f>[1]午前打ち込み!B13</f>
        <v>3-D</v>
      </c>
      <c r="C71" s="33" t="str">
        <f>[1]午前打ち込み!C13</f>
        <v>佐々木　貴光</v>
      </c>
      <c r="D71" s="33" t="str">
        <f>[1]午前打ち込み!D13</f>
        <v>大同</v>
      </c>
      <c r="E71" s="32">
        <f>[1]午前打ち込み!E13</f>
        <v>3</v>
      </c>
      <c r="F71" s="37">
        <f>[1]午前打ち込み!F13</f>
        <v>0</v>
      </c>
      <c r="G71" s="37">
        <f>[1]午前打ち込み!G13</f>
        <v>0</v>
      </c>
      <c r="H71" s="37">
        <f>[1]午前打ち込み!H13</f>
        <v>0</v>
      </c>
      <c r="I71" s="35">
        <f>[1]午前打ち込み!I13</f>
        <v>0</v>
      </c>
      <c r="J71" s="33">
        <f>[1]午前打ち込み!J13</f>
        <v>0</v>
      </c>
      <c r="K71" s="33">
        <f>[1]午前打ち込み!K13</f>
        <v>0</v>
      </c>
      <c r="L71" s="32">
        <f>[1]午前打ち込み!L13</f>
        <v>0</v>
      </c>
      <c r="M71" s="35">
        <f>[1]午前打ち込み!M13</f>
        <v>0</v>
      </c>
      <c r="N71" s="33">
        <f>[1]午前打ち込み!N13</f>
        <v>0</v>
      </c>
      <c r="O71" s="33">
        <f>[1]午前打ち込み!O13</f>
        <v>0</v>
      </c>
      <c r="P71" s="32">
        <f>[1]午前打ち込み!P13</f>
        <v>0</v>
      </c>
    </row>
    <row r="72" spans="1:16">
      <c r="A72" s="37">
        <v>69</v>
      </c>
      <c r="B72" s="35" t="str">
        <f>[1]午前打ち込み!B14</f>
        <v>4-B</v>
      </c>
      <c r="C72" s="33" t="str">
        <f>[1]午前打ち込み!C14</f>
        <v>山崎　裕生</v>
      </c>
      <c r="D72" s="33" t="str">
        <f>[1]午前打ち込み!D14</f>
        <v>愛学</v>
      </c>
      <c r="E72" s="32">
        <f>[1]午前打ち込み!E14</f>
        <v>2</v>
      </c>
      <c r="F72" s="37">
        <f>[1]午前打ち込み!F14</f>
        <v>0</v>
      </c>
      <c r="G72" s="37">
        <f>[1]午前打ち込み!G14</f>
        <v>0</v>
      </c>
      <c r="H72" s="37">
        <f>[1]午前打ち込み!H14</f>
        <v>0</v>
      </c>
      <c r="I72" s="35">
        <f>[1]午前打ち込み!I14</f>
        <v>0</v>
      </c>
      <c r="J72" s="33">
        <f>[1]午前打ち込み!J14</f>
        <v>0</v>
      </c>
      <c r="K72" s="33">
        <f>[1]午前打ち込み!K14</f>
        <v>0</v>
      </c>
      <c r="L72" s="32">
        <f>[1]午前打ち込み!L14</f>
        <v>0</v>
      </c>
      <c r="M72" s="35">
        <f>[1]午前打ち込み!M14</f>
        <v>0</v>
      </c>
      <c r="N72" s="33">
        <f>[1]午前打ち込み!N14</f>
        <v>0</v>
      </c>
      <c r="O72" s="33">
        <f>[1]午前打ち込み!O14</f>
        <v>0</v>
      </c>
      <c r="P72" s="32">
        <f>[1]午前打ち込み!P14</f>
        <v>0</v>
      </c>
    </row>
    <row r="73" spans="1:16">
      <c r="A73" s="37">
        <v>70</v>
      </c>
      <c r="B73" s="35" t="str">
        <f>[1]午前打ち込み!B23</f>
        <v>7-B</v>
      </c>
      <c r="C73" s="33" t="str">
        <f>[1]午前打ち込み!C23</f>
        <v>田中　僚一</v>
      </c>
      <c r="D73" s="33" t="str">
        <f>[1]午前打ち込み!D23</f>
        <v>愛教</v>
      </c>
      <c r="E73" s="32">
        <f>[1]午前打ち込み!E23</f>
        <v>4</v>
      </c>
      <c r="F73" s="37">
        <f>[1]午前打ち込み!F23</f>
        <v>0</v>
      </c>
      <c r="G73" s="37">
        <f>[1]午前打ち込み!G23</f>
        <v>0</v>
      </c>
      <c r="H73" s="37">
        <f>[1]午前打ち込み!H23</f>
        <v>0</v>
      </c>
      <c r="I73" s="35">
        <f>[1]午前打ち込み!I23</f>
        <v>0</v>
      </c>
      <c r="J73" s="33">
        <f>[1]午前打ち込み!J23</f>
        <v>0</v>
      </c>
      <c r="K73" s="33">
        <f>[1]午前打ち込み!K23</f>
        <v>0</v>
      </c>
      <c r="L73" s="32">
        <f>[1]午前打ち込み!L23</f>
        <v>0</v>
      </c>
      <c r="M73" s="35">
        <f>[1]午前打ち込み!M23</f>
        <v>0</v>
      </c>
      <c r="N73" s="33">
        <f>[1]午前打ち込み!N23</f>
        <v>0</v>
      </c>
      <c r="O73" s="33">
        <f>[1]午前打ち込み!O23</f>
        <v>0</v>
      </c>
      <c r="P73" s="32">
        <f>[1]午前打ち込み!P23</f>
        <v>0</v>
      </c>
    </row>
    <row r="74" spans="1:16">
      <c r="A74" s="37">
        <v>71</v>
      </c>
      <c r="B74" s="35" t="str">
        <f>[1]午前打ち込み!B27</f>
        <v>8-B</v>
      </c>
      <c r="C74" s="33" t="str">
        <f>[1]午前打ち込み!C27</f>
        <v>樋口　諒</v>
      </c>
      <c r="D74" s="33" t="str">
        <f>[1]午前打ち込み!D27</f>
        <v>愛教</v>
      </c>
      <c r="E74" s="32">
        <f>[1]午前打ち込み!E27</f>
        <v>3</v>
      </c>
      <c r="F74" s="37">
        <f>[1]午前打ち込み!F27</f>
        <v>0</v>
      </c>
      <c r="G74" s="37">
        <f>[1]午前打ち込み!G27</f>
        <v>0</v>
      </c>
      <c r="H74" s="37">
        <f>[1]午前打ち込み!H27</f>
        <v>0</v>
      </c>
      <c r="I74" s="35">
        <f>[1]午前打ち込み!I27</f>
        <v>0</v>
      </c>
      <c r="J74" s="33">
        <f>[1]午前打ち込み!J27</f>
        <v>0</v>
      </c>
      <c r="K74" s="33">
        <f>[1]午前打ち込み!K27</f>
        <v>0</v>
      </c>
      <c r="L74" s="32">
        <f>[1]午前打ち込み!L27</f>
        <v>0</v>
      </c>
      <c r="M74" s="35">
        <f>[1]午前打ち込み!M27</f>
        <v>0</v>
      </c>
      <c r="N74" s="33">
        <f>[1]午前打ち込み!N27</f>
        <v>0</v>
      </c>
      <c r="O74" s="33">
        <f>[1]午前打ち込み!O27</f>
        <v>0</v>
      </c>
      <c r="P74" s="32">
        <f>[1]午前打ち込み!P27</f>
        <v>0</v>
      </c>
    </row>
    <row r="75" spans="1:16">
      <c r="A75" s="37">
        <v>72</v>
      </c>
      <c r="B75" s="35" t="str">
        <f>[1]午前打ち込み!B31</f>
        <v>10-C</v>
      </c>
      <c r="C75" s="33" t="str">
        <f>[1]午前打ち込み!C31</f>
        <v>岡地　翔</v>
      </c>
      <c r="D75" s="33" t="str">
        <f>[1]午前打ち込み!D31</f>
        <v>岐阜</v>
      </c>
      <c r="E75" s="32">
        <f>[1]午前打ち込み!E31</f>
        <v>2</v>
      </c>
      <c r="F75" s="37">
        <f>[1]午前打ち込み!F31</f>
        <v>0</v>
      </c>
      <c r="G75" s="37">
        <f>[1]午前打ち込み!G31</f>
        <v>0</v>
      </c>
      <c r="H75" s="37">
        <f>[1]午前打ち込み!H31</f>
        <v>0</v>
      </c>
      <c r="I75" s="35">
        <f>[1]午前打ち込み!I31</f>
        <v>0</v>
      </c>
      <c r="J75" s="33">
        <f>[1]午前打ち込み!J31</f>
        <v>0</v>
      </c>
      <c r="K75" s="33">
        <f>[1]午前打ち込み!K31</f>
        <v>0</v>
      </c>
      <c r="L75" s="32">
        <f>[1]午前打ち込み!L31</f>
        <v>0</v>
      </c>
      <c r="M75" s="35">
        <f>[1]午前打ち込み!M31</f>
        <v>0</v>
      </c>
      <c r="N75" s="33">
        <f>[1]午前打ち込み!N31</f>
        <v>0</v>
      </c>
      <c r="O75" s="33">
        <f>[1]午前打ち込み!O31</f>
        <v>0</v>
      </c>
      <c r="P75" s="32">
        <f>[1]午前打ち込み!P31</f>
        <v>0</v>
      </c>
    </row>
    <row r="76" spans="1:16">
      <c r="A76" s="37">
        <v>73</v>
      </c>
      <c r="B76" s="35" t="str">
        <f>[1]午前打ち込み!B34</f>
        <v>11-C</v>
      </c>
      <c r="C76" s="33" t="str">
        <f>[1]午前打ち込み!C34</f>
        <v>押野　涼一郎</v>
      </c>
      <c r="D76" s="33" t="str">
        <f>[1]午前打ち込み!D34</f>
        <v>岐阜</v>
      </c>
      <c r="E76" s="32">
        <f>[1]午前打ち込み!E34</f>
        <v>2</v>
      </c>
      <c r="F76" s="37">
        <f>[1]午前打ち込み!F34</f>
        <v>0</v>
      </c>
      <c r="G76" s="37">
        <f>[1]午前打ち込み!G34</f>
        <v>0</v>
      </c>
      <c r="H76" s="37">
        <f>[1]午前打ち込み!H34</f>
        <v>0</v>
      </c>
      <c r="I76" s="35">
        <f>[1]午前打ち込み!I34</f>
        <v>0</v>
      </c>
      <c r="J76" s="33">
        <f>[1]午前打ち込み!J34</f>
        <v>0</v>
      </c>
      <c r="K76" s="33">
        <f>[1]午前打ち込み!K34</f>
        <v>0</v>
      </c>
      <c r="L76" s="32">
        <f>[1]午前打ち込み!L34</f>
        <v>0</v>
      </c>
      <c r="M76" s="35">
        <f>[1]午前打ち込み!M34</f>
        <v>0</v>
      </c>
      <c r="N76" s="33">
        <f>[1]午前打ち込み!N34</f>
        <v>0</v>
      </c>
      <c r="O76" s="33">
        <f>[1]午前打ち込み!O34</f>
        <v>0</v>
      </c>
      <c r="P76" s="32">
        <f>[1]午前打ち込み!P34</f>
        <v>0</v>
      </c>
    </row>
    <row r="77" spans="1:16">
      <c r="A77" s="37">
        <v>74</v>
      </c>
      <c r="B77" s="35" t="str">
        <f>[1]午前打ち込み!B44</f>
        <v>14-D</v>
      </c>
      <c r="C77" s="33" t="str">
        <f>[1]午前打ち込み!C44</f>
        <v>丸田　将伍</v>
      </c>
      <c r="D77" s="33" t="str">
        <f>[1]午前打ち込み!D44</f>
        <v>中部</v>
      </c>
      <c r="E77" s="32">
        <f>[1]午前打ち込み!E44</f>
        <v>2</v>
      </c>
      <c r="F77" s="37">
        <f>[1]午前打ち込み!F44</f>
        <v>0</v>
      </c>
      <c r="G77" s="37">
        <f>[1]午前打ち込み!G44</f>
        <v>0</v>
      </c>
      <c r="H77" s="37">
        <f>[1]午前打ち込み!H44</f>
        <v>0</v>
      </c>
      <c r="I77" s="35">
        <f>[1]午前打ち込み!I44</f>
        <v>0</v>
      </c>
      <c r="J77" s="33">
        <f>[1]午前打ち込み!J44</f>
        <v>0</v>
      </c>
      <c r="K77" s="33">
        <f>[1]午前打ち込み!K44</f>
        <v>0</v>
      </c>
      <c r="L77" s="32">
        <f>[1]午前打ち込み!L44</f>
        <v>0</v>
      </c>
      <c r="M77" s="35">
        <f>[1]午前打ち込み!M44</f>
        <v>0</v>
      </c>
      <c r="N77" s="33">
        <f>[1]午前打ち込み!N44</f>
        <v>0</v>
      </c>
      <c r="O77" s="33">
        <f>[1]午前打ち込み!O44</f>
        <v>0</v>
      </c>
      <c r="P77" s="32">
        <f>[1]午前打ち込み!P44</f>
        <v>0</v>
      </c>
    </row>
    <row r="78" spans="1:16">
      <c r="A78" s="37">
        <v>75</v>
      </c>
      <c r="B78" s="35" t="str">
        <f>[1]午前打ち込み!B46</f>
        <v>15-C</v>
      </c>
      <c r="C78" s="33" t="str">
        <f>[1]午前打ち込み!C46</f>
        <v>中井　翼</v>
      </c>
      <c r="D78" s="33" t="str">
        <f>[1]午前打ち込み!D46</f>
        <v>岐阜</v>
      </c>
      <c r="E78" s="32">
        <f>[1]午前打ち込み!E46</f>
        <v>1</v>
      </c>
      <c r="F78" s="37">
        <f>[1]午前打ち込み!F46</f>
        <v>0</v>
      </c>
      <c r="G78" s="37">
        <f>[1]午前打ち込み!G46</f>
        <v>0</v>
      </c>
      <c r="H78" s="37">
        <f>[1]午前打ち込み!H46</f>
        <v>0</v>
      </c>
      <c r="I78" s="35">
        <f>[1]午前打ち込み!I46</f>
        <v>0</v>
      </c>
      <c r="J78" s="33">
        <f>[1]午前打ち込み!J46</f>
        <v>0</v>
      </c>
      <c r="K78" s="33">
        <f>[1]午前打ち込み!K46</f>
        <v>0</v>
      </c>
      <c r="L78" s="32">
        <f>[1]午前打ち込み!L46</f>
        <v>0</v>
      </c>
      <c r="M78" s="35">
        <f>[1]午前打ち込み!M46</f>
        <v>0</v>
      </c>
      <c r="N78" s="33">
        <f>[1]午前打ち込み!N46</f>
        <v>0</v>
      </c>
      <c r="O78" s="33">
        <f>[1]午前打ち込み!O46</f>
        <v>0</v>
      </c>
      <c r="P78" s="32">
        <f>[1]午前打ち込み!P46</f>
        <v>0</v>
      </c>
    </row>
    <row r="79" spans="1:16" ht="14.25" thickBot="1">
      <c r="A79" s="30">
        <v>76</v>
      </c>
      <c r="B79" s="28" t="str">
        <f>[1]午前打ち込み!B56</f>
        <v>19-B</v>
      </c>
      <c r="C79" s="26" t="str">
        <f>[1]午前打ち込み!C56</f>
        <v>川合　智也</v>
      </c>
      <c r="D79" s="26" t="str">
        <f>[1]午前打ち込み!D56</f>
        <v>愛工</v>
      </c>
      <c r="E79" s="25">
        <f>[1]午前打ち込み!E56</f>
        <v>3</v>
      </c>
      <c r="F79" s="30">
        <f>[1]午前打ち込み!F56</f>
        <v>0</v>
      </c>
      <c r="G79" s="30">
        <f>[1]午前打ち込み!G56</f>
        <v>0</v>
      </c>
      <c r="H79" s="30">
        <f>[1]午前打ち込み!H56</f>
        <v>0</v>
      </c>
      <c r="I79" s="28">
        <f>[1]午前打ち込み!I56</f>
        <v>0</v>
      </c>
      <c r="J79" s="26">
        <f>[1]午前打ち込み!J56</f>
        <v>0</v>
      </c>
      <c r="K79" s="26">
        <f>[1]午前打ち込み!K56</f>
        <v>0</v>
      </c>
      <c r="L79" s="25">
        <f>[1]午前打ち込み!L56</f>
        <v>0</v>
      </c>
      <c r="M79" s="28">
        <f>[1]午前打ち込み!M56</f>
        <v>0</v>
      </c>
      <c r="N79" s="26">
        <f>[1]午前打ち込み!N56</f>
        <v>0</v>
      </c>
      <c r="O79" s="26">
        <f>[1]午前打ち込み!O56</f>
        <v>0</v>
      </c>
      <c r="P79" s="25">
        <f>[1]午前打ち込み!P56</f>
        <v>0</v>
      </c>
    </row>
  </sheetData>
  <mergeCells count="10">
    <mergeCell ref="A1:P1"/>
    <mergeCell ref="A2:A3"/>
    <mergeCell ref="B2:B3"/>
    <mergeCell ref="C2:C3"/>
    <mergeCell ref="D2:D3"/>
    <mergeCell ref="E2:E3"/>
    <mergeCell ref="I2:L2"/>
    <mergeCell ref="M2:P2"/>
    <mergeCell ref="G2:G3"/>
    <mergeCell ref="H2:H3"/>
  </mergeCells>
  <phoneticPr fontId="1"/>
  <pageMargins left="0.7" right="0.7" top="0.75" bottom="0.75" header="0.3" footer="0.3"/>
  <pageSetup paperSize="9" scale="77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workbookViewId="0">
      <selection activeCell="R18" sqref="R18"/>
    </sheetView>
  </sheetViews>
  <sheetFormatPr defaultRowHeight="13.5"/>
  <cols>
    <col min="1" max="1" width="4.625" customWidth="1"/>
    <col min="2" max="2" width="5.625" customWidth="1"/>
    <col min="3" max="3" width="13.625" customWidth="1"/>
    <col min="4" max="4" width="5.625" customWidth="1"/>
    <col min="5" max="5" width="4.625" customWidth="1"/>
    <col min="6" max="6" width="8.625" customWidth="1"/>
    <col min="7" max="8" width="4.625" customWidth="1"/>
    <col min="9" max="16" width="7.625" customWidth="1"/>
  </cols>
  <sheetData>
    <row r="1" spans="1:16" ht="14.25" thickBot="1">
      <c r="A1" s="68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1:16" ht="14.25">
      <c r="A2" s="71" t="s">
        <v>9</v>
      </c>
      <c r="B2" s="73" t="s">
        <v>8</v>
      </c>
      <c r="C2" s="75" t="s">
        <v>7</v>
      </c>
      <c r="D2" s="75" t="s">
        <v>6</v>
      </c>
      <c r="E2" s="77" t="s">
        <v>5</v>
      </c>
      <c r="F2" s="20" t="s">
        <v>4</v>
      </c>
      <c r="G2" s="80">
        <v>10</v>
      </c>
      <c r="H2" s="82" t="s">
        <v>3</v>
      </c>
      <c r="I2" s="73" t="s">
        <v>2</v>
      </c>
      <c r="J2" s="75"/>
      <c r="K2" s="75"/>
      <c r="L2" s="77"/>
      <c r="M2" s="79" t="s">
        <v>1</v>
      </c>
      <c r="N2" s="75"/>
      <c r="O2" s="75"/>
      <c r="P2" s="77"/>
    </row>
    <row r="3" spans="1:16" ht="15" thickBot="1">
      <c r="A3" s="72"/>
      <c r="B3" s="74"/>
      <c r="C3" s="76"/>
      <c r="D3" s="76"/>
      <c r="E3" s="78"/>
      <c r="F3" s="60" t="s">
        <v>0</v>
      </c>
      <c r="G3" s="81"/>
      <c r="H3" s="83"/>
      <c r="I3" s="59">
        <v>2</v>
      </c>
      <c r="J3" s="57">
        <v>4</v>
      </c>
      <c r="K3" s="57">
        <v>6</v>
      </c>
      <c r="L3" s="56" t="s">
        <v>0</v>
      </c>
      <c r="M3" s="58">
        <v>2</v>
      </c>
      <c r="N3" s="57">
        <v>4</v>
      </c>
      <c r="O3" s="57">
        <v>6</v>
      </c>
      <c r="P3" s="56" t="s">
        <v>0</v>
      </c>
    </row>
    <row r="4" spans="1:16">
      <c r="A4" s="14">
        <v>1</v>
      </c>
      <c r="B4" s="13" t="str">
        <f>[1]午前打ち込み!B82</f>
        <v>27-C</v>
      </c>
      <c r="C4" s="12" t="str">
        <f>[1]午前打ち込み!C82</f>
        <v>赤羽　祐樹</v>
      </c>
      <c r="D4" s="12" t="str">
        <f>[1]午前打ち込み!D82</f>
        <v>愛工</v>
      </c>
      <c r="E4" s="11">
        <f>[1]午前打ち込み!E82</f>
        <v>4</v>
      </c>
      <c r="F4" s="14">
        <f>[1]午前打ち込み!F82</f>
        <v>304</v>
      </c>
      <c r="G4" s="14">
        <f>[1]午前打ち込み!G82</f>
        <v>0</v>
      </c>
      <c r="H4" s="14">
        <f>[1]午前打ち込み!H82</f>
        <v>0</v>
      </c>
      <c r="I4" s="13">
        <f>[1]午前打ち込み!I82</f>
        <v>100</v>
      </c>
      <c r="J4" s="12">
        <f>[1]午前打ち込み!J82</f>
        <v>199</v>
      </c>
      <c r="K4" s="12">
        <f>[1]午前打ち込み!K82</f>
        <v>304</v>
      </c>
      <c r="L4" s="11">
        <f>[1]午前打ち込み!L82</f>
        <v>304</v>
      </c>
      <c r="M4" s="13">
        <f>[1]午前打ち込み!M82</f>
        <v>0</v>
      </c>
      <c r="N4" s="12">
        <f>[1]午前打ち込み!N82</f>
        <v>0</v>
      </c>
      <c r="O4" s="12">
        <f>[1]午前打ち込み!O82</f>
        <v>0</v>
      </c>
      <c r="P4" s="11">
        <f>[1]午前打ち込み!P82</f>
        <v>0</v>
      </c>
    </row>
    <row r="5" spans="1:16">
      <c r="A5" s="37">
        <v>2</v>
      </c>
      <c r="B5" s="35" t="str">
        <f>[1]午前打ち込み!B80</f>
        <v>27-A</v>
      </c>
      <c r="C5" s="33" t="str">
        <f>[1]午前打ち込み!C80</f>
        <v>市川　善之</v>
      </c>
      <c r="D5" s="33" t="str">
        <f>[1]午前打ち込み!D80</f>
        <v>愛工</v>
      </c>
      <c r="E5" s="32">
        <f>[1]午前打ち込み!E80</f>
        <v>4</v>
      </c>
      <c r="F5" s="37">
        <f>[1]午前打ち込み!F80</f>
        <v>301</v>
      </c>
      <c r="G5" s="37">
        <f>[1]午前打ち込み!G80</f>
        <v>0</v>
      </c>
      <c r="H5" s="37">
        <f>[1]午前打ち込み!H80</f>
        <v>0</v>
      </c>
      <c r="I5" s="35">
        <f>[1]午前打ち込み!I80</f>
        <v>91</v>
      </c>
      <c r="J5" s="33">
        <f>[1]午前打ち込み!J80</f>
        <v>194</v>
      </c>
      <c r="K5" s="33">
        <f>[1]午前打ち込み!K80</f>
        <v>301</v>
      </c>
      <c r="L5" s="32">
        <f>[1]午前打ち込み!L80</f>
        <v>301</v>
      </c>
      <c r="M5" s="35">
        <f>[1]午前打ち込み!M80</f>
        <v>0</v>
      </c>
      <c r="N5" s="33">
        <f>[1]午前打ち込み!N80</f>
        <v>0</v>
      </c>
      <c r="O5" s="33">
        <f>[1]午前打ち込み!O80</f>
        <v>0</v>
      </c>
      <c r="P5" s="32">
        <f>[1]午前打ち込み!P80</f>
        <v>0</v>
      </c>
    </row>
    <row r="6" spans="1:16" ht="14.25" thickBot="1">
      <c r="A6" s="30">
        <v>3</v>
      </c>
      <c r="B6" s="28" t="str">
        <f>[1]午前打ち込み!B81</f>
        <v>27-B</v>
      </c>
      <c r="C6" s="26" t="str">
        <f>[1]午前打ち込み!C81</f>
        <v>安藤　達治</v>
      </c>
      <c r="D6" s="26" t="str">
        <f>[1]午前打ち込み!D81</f>
        <v>南山</v>
      </c>
      <c r="E6" s="25">
        <f>[1]午前打ち込み!E81</f>
        <v>3</v>
      </c>
      <c r="F6" s="30">
        <f>[1]午前打ち込み!F81</f>
        <v>0</v>
      </c>
      <c r="G6" s="30">
        <f>[1]午前打ち込み!G81</f>
        <v>0</v>
      </c>
      <c r="H6" s="30">
        <f>[1]午前打ち込み!H81</f>
        <v>0</v>
      </c>
      <c r="I6" s="28">
        <f>[1]午前打ち込み!I81</f>
        <v>0</v>
      </c>
      <c r="J6" s="26">
        <f>[1]午前打ち込み!J81</f>
        <v>0</v>
      </c>
      <c r="K6" s="26">
        <f>[1]午前打ち込み!K81</f>
        <v>0</v>
      </c>
      <c r="L6" s="25">
        <f>[1]午前打ち込み!L81</f>
        <v>0</v>
      </c>
      <c r="M6" s="28">
        <f>[1]午前打ち込み!M81</f>
        <v>0</v>
      </c>
      <c r="N6" s="26">
        <f>[1]午前打ち込み!N81</f>
        <v>0</v>
      </c>
      <c r="O6" s="26">
        <f>[1]午前打ち込み!O81</f>
        <v>0</v>
      </c>
      <c r="P6" s="25">
        <f>[1]午前打ち込み!P81</f>
        <v>0</v>
      </c>
    </row>
  </sheetData>
  <mergeCells count="10">
    <mergeCell ref="A1:P1"/>
    <mergeCell ref="A2:A3"/>
    <mergeCell ref="B2:B3"/>
    <mergeCell ref="C2:C3"/>
    <mergeCell ref="D2:D3"/>
    <mergeCell ref="E2:E3"/>
    <mergeCell ref="I2:L2"/>
    <mergeCell ref="M2:P2"/>
    <mergeCell ref="G2:G3"/>
    <mergeCell ref="H2:H3"/>
  </mergeCells>
  <phoneticPr fontId="1"/>
  <pageMargins left="0.7" right="0.7" top="0.75" bottom="0.75" header="0.3" footer="0.3"/>
  <pageSetup paperSize="9" scale="77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55"/>
  <sheetViews>
    <sheetView topLeftCell="A24" workbookViewId="0">
      <selection activeCell="L33" sqref="L33"/>
    </sheetView>
  </sheetViews>
  <sheetFormatPr defaultRowHeight="13.5"/>
  <cols>
    <col min="1" max="1" width="6.875" customWidth="1"/>
    <col min="2" max="2" width="13.625" customWidth="1"/>
    <col min="3" max="3" width="6.375" customWidth="1"/>
    <col min="4" max="4" width="6.25" customWidth="1"/>
  </cols>
  <sheetData>
    <row r="1" spans="1:11" ht="14.25">
      <c r="A1" s="86" t="s">
        <v>8</v>
      </c>
      <c r="B1" s="88" t="s">
        <v>7</v>
      </c>
      <c r="C1" s="90" t="s">
        <v>6</v>
      </c>
      <c r="D1" s="92" t="s">
        <v>5</v>
      </c>
      <c r="E1" s="24" t="s">
        <v>4</v>
      </c>
      <c r="F1" s="94">
        <v>10</v>
      </c>
      <c r="G1" s="84" t="s">
        <v>3</v>
      </c>
    </row>
    <row r="2" spans="1:11" ht="14.25">
      <c r="A2" s="87"/>
      <c r="B2" s="89"/>
      <c r="C2" s="91"/>
      <c r="D2" s="93"/>
      <c r="E2" s="23" t="s">
        <v>0</v>
      </c>
      <c r="F2" s="95"/>
      <c r="G2" s="85"/>
    </row>
    <row r="3" spans="1:11">
      <c r="A3" s="22" t="str">
        <f>[2]午前打ち込み!B11</f>
        <v>3-B</v>
      </c>
      <c r="B3" s="22" t="str">
        <f>[2]午前打ち込み!C11</f>
        <v>杉本　幹和</v>
      </c>
      <c r="C3" s="22" t="str">
        <f>[2]午前打ち込み!D11</f>
        <v>愛学</v>
      </c>
      <c r="D3" s="22">
        <f>[2]午前打ち込み!E11</f>
        <v>2</v>
      </c>
      <c r="E3" s="22">
        <f>[2]午前打ち込み!F11</f>
        <v>300</v>
      </c>
      <c r="F3" s="22">
        <f>[2]午前打ち込み!G11</f>
        <v>0</v>
      </c>
      <c r="G3" s="22">
        <f>[2]午前打ち込み!H11</f>
        <v>0</v>
      </c>
    </row>
    <row r="4" spans="1:11">
      <c r="A4" s="22" t="str">
        <f>[2]午前打ち込み!B7</f>
        <v>2-B</v>
      </c>
      <c r="B4" s="22" t="str">
        <f>[2]午前打ち込み!C7</f>
        <v>門井　風太</v>
      </c>
      <c r="C4" s="22" t="str">
        <f>[2]午前打ち込み!D7</f>
        <v>愛学</v>
      </c>
      <c r="D4" s="22">
        <f>[2]午前打ち込み!E7</f>
        <v>3</v>
      </c>
      <c r="E4" s="22">
        <f>[2]午前打ち込み!F7</f>
        <v>244</v>
      </c>
      <c r="F4" s="22">
        <f>[2]午前打ち込み!G7</f>
        <v>0</v>
      </c>
      <c r="G4" s="22">
        <f>[2]午前打ち込み!H7</f>
        <v>0</v>
      </c>
    </row>
    <row r="5" spans="1:11">
      <c r="A5" s="22" t="str">
        <f>[2]午前打ち込み!B17</f>
        <v>5-B</v>
      </c>
      <c r="B5" s="22" t="str">
        <f>[2]午前打ち込み!C17</f>
        <v>鈴木　光男</v>
      </c>
      <c r="C5" s="22" t="str">
        <f>[2]午前打ち込み!D17</f>
        <v>愛学</v>
      </c>
      <c r="D5" s="22">
        <f>[2]午前打ち込み!E17</f>
        <v>1</v>
      </c>
      <c r="E5" s="22">
        <f>[2]午前打ち込み!F17</f>
        <v>94</v>
      </c>
      <c r="F5" s="22">
        <f>[2]午前打ち込み!G17</f>
        <v>1</v>
      </c>
      <c r="G5" s="22">
        <f>[2]午前打ち込み!H17</f>
        <v>1</v>
      </c>
    </row>
    <row r="6" spans="1:11">
      <c r="A6" s="22" t="str">
        <f>[2]午前打ち込み!B14</f>
        <v>4-B</v>
      </c>
      <c r="B6" s="22" t="str">
        <f>[2]午前打ち込み!C14</f>
        <v>山崎　裕生</v>
      </c>
      <c r="C6" s="22" t="str">
        <f>[2]午前打ち込み!D14</f>
        <v>愛学</v>
      </c>
      <c r="D6" s="22">
        <f>[2]午前打ち込み!E14</f>
        <v>2</v>
      </c>
      <c r="E6" s="22">
        <f>[2]午前打ち込み!F14</f>
        <v>0</v>
      </c>
      <c r="F6" s="22">
        <f>[2]午前打ち込み!G14</f>
        <v>0</v>
      </c>
      <c r="G6" s="22">
        <f>[2]午前打ち込み!H14</f>
        <v>0</v>
      </c>
    </row>
    <row r="7" spans="1:11">
      <c r="A7" s="22" t="str">
        <f>[2]午後打ち込み!A17</f>
        <v>5-B</v>
      </c>
      <c r="B7" s="22" t="str">
        <f>[2]午後打ち込み!B17</f>
        <v>伊藤　拓也</v>
      </c>
      <c r="C7" s="22" t="str">
        <f>[2]午後打ち込み!C17</f>
        <v>愛学</v>
      </c>
      <c r="D7" s="22">
        <f>[2]午後打ち込み!D17</f>
        <v>4</v>
      </c>
      <c r="E7" s="22">
        <f>[2]午後打ち込み!E17</f>
        <v>0</v>
      </c>
      <c r="F7" s="22">
        <f>[2]午後打ち込み!F17</f>
        <v>0</v>
      </c>
      <c r="G7" s="22">
        <f>[2]午後打ち込み!G17</f>
        <v>0</v>
      </c>
    </row>
    <row r="8" spans="1:11">
      <c r="A8" s="22" t="str">
        <f>[2]午後打ち込み!A20</f>
        <v>6-B</v>
      </c>
      <c r="B8" s="22" t="str">
        <f>[2]午後打ち込み!B20</f>
        <v>橋本　良太</v>
      </c>
      <c r="C8" s="22" t="str">
        <f>[2]午後打ち込み!C20</f>
        <v>愛学</v>
      </c>
      <c r="D8" s="22">
        <f>[2]午後打ち込み!D20</f>
        <v>2</v>
      </c>
      <c r="E8" s="22">
        <f>[2]午後打ち込み!E20</f>
        <v>0</v>
      </c>
      <c r="F8" s="22">
        <f>[2]午後打ち込み!F20</f>
        <v>0</v>
      </c>
      <c r="G8" s="22">
        <f>[2]午後打ち込み!G20</f>
        <v>0</v>
      </c>
    </row>
    <row r="9" spans="1:11">
      <c r="A9" s="22" t="str">
        <f>[2]午後打ち込み!A23</f>
        <v>7-B</v>
      </c>
      <c r="B9" s="22" t="str">
        <f>[2]午後打ち込み!B23</f>
        <v>前田　翔風</v>
      </c>
      <c r="C9" s="22" t="str">
        <f>[2]午後打ち込み!C23</f>
        <v>愛学</v>
      </c>
      <c r="D9" s="22">
        <f>[2]午後打ち込み!D23</f>
        <v>1</v>
      </c>
      <c r="E9" s="22">
        <f>[2]午後打ち込み!E23</f>
        <v>0</v>
      </c>
      <c r="F9" s="22">
        <f>[2]午後打ち込み!F23</f>
        <v>0</v>
      </c>
      <c r="G9" s="22">
        <f>[2]午後打ち込み!G23</f>
        <v>0</v>
      </c>
      <c r="J9" t="s">
        <v>24</v>
      </c>
      <c r="K9">
        <f>SUM(E3:E5)</f>
        <v>638</v>
      </c>
    </row>
    <row r="10" spans="1:11">
      <c r="A10" s="21" t="str">
        <f>[2]午前打ち込み!B29</f>
        <v>9-B</v>
      </c>
      <c r="B10" s="21" t="str">
        <f>[2]午前打ち込み!C29</f>
        <v>内田　智大</v>
      </c>
      <c r="C10" s="21" t="str">
        <f>[2]午前打ち込み!D29</f>
        <v>愛教</v>
      </c>
      <c r="D10" s="21">
        <f>[2]午前打ち込み!E29</f>
        <v>2</v>
      </c>
      <c r="E10" s="21">
        <f>[2]午前打ち込み!F29</f>
        <v>179</v>
      </c>
      <c r="F10" s="21">
        <f>[2]午前打ち込み!G29</f>
        <v>0</v>
      </c>
      <c r="G10" s="21">
        <f>[2]午前打ち込み!H29</f>
        <v>0</v>
      </c>
      <c r="J10" t="s">
        <v>23</v>
      </c>
      <c r="K10">
        <f>SUM(E10:E12)</f>
        <v>179</v>
      </c>
    </row>
    <row r="11" spans="1:11">
      <c r="A11" s="21" t="str">
        <f>[2]午前打ち込み!B23</f>
        <v>7-B</v>
      </c>
      <c r="B11" s="21" t="str">
        <f>[2]午前打ち込み!C23</f>
        <v>田中　僚一</v>
      </c>
      <c r="C11" s="21" t="str">
        <f>[2]午前打ち込み!D23</f>
        <v>愛教</v>
      </c>
      <c r="D11" s="21">
        <f>[2]午前打ち込み!E23</f>
        <v>4</v>
      </c>
      <c r="E11" s="21">
        <f>[2]午前打ち込み!F23</f>
        <v>0</v>
      </c>
      <c r="F11" s="21">
        <f>[2]午前打ち込み!G23</f>
        <v>0</v>
      </c>
      <c r="G11" s="21">
        <f>[2]午前打ち込み!H23</f>
        <v>0</v>
      </c>
      <c r="J11" t="s">
        <v>22</v>
      </c>
      <c r="K11">
        <f>SUM(E15:E17)</f>
        <v>664</v>
      </c>
    </row>
    <row r="12" spans="1:11">
      <c r="A12" s="21" t="str">
        <f>[2]午前打ち込み!B27</f>
        <v>8-B</v>
      </c>
      <c r="B12" s="21" t="str">
        <f>[2]午前打ち込み!C27</f>
        <v>樋口　諒</v>
      </c>
      <c r="C12" s="21" t="str">
        <f>[2]午前打ち込み!D27</f>
        <v>愛教</v>
      </c>
      <c r="D12" s="21">
        <f>[2]午前打ち込み!E27</f>
        <v>3</v>
      </c>
      <c r="E12" s="21">
        <f>[2]午前打ち込み!F27</f>
        <v>0</v>
      </c>
      <c r="F12" s="21">
        <f>[2]午前打ち込み!G27</f>
        <v>0</v>
      </c>
      <c r="G12" s="21">
        <f>[2]午前打ち込み!H27</f>
        <v>0</v>
      </c>
      <c r="J12" t="s">
        <v>21</v>
      </c>
      <c r="K12">
        <f>SUM(E40:E42)</f>
        <v>310</v>
      </c>
    </row>
    <row r="13" spans="1:11">
      <c r="A13" s="21" t="str">
        <f>[2]午後打ち込み!A28</f>
        <v>9-B</v>
      </c>
      <c r="B13" s="21" t="str">
        <f>[2]午後打ち込み!B28</f>
        <v>福田　隼司</v>
      </c>
      <c r="C13" s="21" t="str">
        <f>[2]午後打ち込み!C28</f>
        <v>愛教</v>
      </c>
      <c r="D13" s="21">
        <f>[2]午後打ち込み!D28</f>
        <v>4</v>
      </c>
      <c r="E13" s="21">
        <f>[2]午後打ち込み!E28</f>
        <v>0</v>
      </c>
      <c r="F13" s="21">
        <f>[2]午後打ち込み!F28</f>
        <v>0</v>
      </c>
      <c r="G13" s="21">
        <f>[2]午後打ち込み!G28</f>
        <v>0</v>
      </c>
      <c r="J13" t="s">
        <v>20</v>
      </c>
      <c r="K13">
        <f>SUM(E48:E50)</f>
        <v>291</v>
      </c>
    </row>
    <row r="14" spans="1:11">
      <c r="A14" s="21" t="str">
        <f>[2]午後打ち込み!A32</f>
        <v>10-B</v>
      </c>
      <c r="B14" s="21" t="str">
        <f>[2]午後打ち込み!B32</f>
        <v>上村　拓也</v>
      </c>
      <c r="C14" s="21" t="str">
        <f>[2]午後打ち込み!C32</f>
        <v>愛教</v>
      </c>
      <c r="D14" s="21">
        <f>[2]午後打ち込み!D32</f>
        <v>2</v>
      </c>
      <c r="E14" s="21">
        <f>[2]午後打ち込み!E32</f>
        <v>0</v>
      </c>
      <c r="F14" s="21">
        <f>[2]午後打ち込み!F32</f>
        <v>0</v>
      </c>
      <c r="G14" s="21">
        <f>[2]午後打ち込み!G32</f>
        <v>0</v>
      </c>
      <c r="J14" t="s">
        <v>19</v>
      </c>
      <c r="K14">
        <f>SUM(E61:E63)</f>
        <v>657</v>
      </c>
    </row>
    <row r="15" spans="1:11">
      <c r="A15" s="22" t="str">
        <f>[2]午前打ち込み!B12</f>
        <v>3-C</v>
      </c>
      <c r="B15" s="22" t="str">
        <f>[2]午前打ち込み!C12</f>
        <v>長澤　宏平</v>
      </c>
      <c r="C15" s="22" t="str">
        <f>[2]午前打ち込み!D12</f>
        <v>愛工</v>
      </c>
      <c r="D15" s="22">
        <f>[2]午前打ち込み!E12</f>
        <v>1</v>
      </c>
      <c r="E15" s="22">
        <f>[2]午前打ち込み!F12</f>
        <v>290</v>
      </c>
      <c r="F15" s="22">
        <f>[2]午前打ち込み!G12</f>
        <v>0</v>
      </c>
      <c r="G15" s="22">
        <f>[2]午前打ち込み!H12</f>
        <v>0</v>
      </c>
      <c r="J15" t="s">
        <v>18</v>
      </c>
      <c r="K15">
        <f>SUM(E79:E81)</f>
        <v>51</v>
      </c>
    </row>
    <row r="16" spans="1:11">
      <c r="A16" s="22" t="str">
        <f>[2]午前打ち込み!B71</f>
        <v>23-B</v>
      </c>
      <c r="B16" s="22" t="str">
        <f>[2]午前打ち込み!C71</f>
        <v>近藤　酉哉</v>
      </c>
      <c r="C16" s="22" t="str">
        <f>[2]午前打ち込み!D71</f>
        <v>愛工</v>
      </c>
      <c r="D16" s="22">
        <f>[2]午前打ち込み!E71</f>
        <v>2</v>
      </c>
      <c r="E16" s="22">
        <f>[2]午前打ち込み!F71</f>
        <v>208</v>
      </c>
      <c r="F16" s="22">
        <f>[2]午前打ち込み!G71</f>
        <v>0</v>
      </c>
      <c r="G16" s="22">
        <f>[2]午前打ち込み!H71</f>
        <v>0</v>
      </c>
      <c r="J16" t="s">
        <v>17</v>
      </c>
      <c r="K16">
        <f>SUM(E84:E86)</f>
        <v>542</v>
      </c>
    </row>
    <row r="17" spans="1:11">
      <c r="A17" s="22" t="str">
        <f>[2]午前打ち込み!B60</f>
        <v>20-B</v>
      </c>
      <c r="B17" s="22" t="str">
        <f>[2]午前打ち込み!C60</f>
        <v>佐々木　優治</v>
      </c>
      <c r="C17" s="22" t="str">
        <f>[2]午前打ち込み!D60</f>
        <v>愛工</v>
      </c>
      <c r="D17" s="22">
        <f>[2]午前打ち込み!E60</f>
        <v>3</v>
      </c>
      <c r="E17" s="22">
        <f>[2]午前打ち込み!F60</f>
        <v>166</v>
      </c>
      <c r="F17" s="22">
        <f>[2]午前打ち込み!G60</f>
        <v>0</v>
      </c>
      <c r="G17" s="22">
        <f>[2]午前打ち込み!H60</f>
        <v>0</v>
      </c>
      <c r="J17" t="s">
        <v>16</v>
      </c>
      <c r="K17">
        <f>SUM(E90:E92)</f>
        <v>590</v>
      </c>
    </row>
    <row r="18" spans="1:11">
      <c r="A18" s="22" t="str">
        <f>[2]午前打ち込み!B78</f>
        <v>26-B</v>
      </c>
      <c r="B18" s="22" t="str">
        <f>[2]午前打ち込み!C78</f>
        <v>堀　哲幸</v>
      </c>
      <c r="C18" s="22" t="str">
        <f>[2]午前打ち込み!D78</f>
        <v>愛工</v>
      </c>
      <c r="D18" s="22">
        <f>[2]午前打ち込み!E78</f>
        <v>2</v>
      </c>
      <c r="E18" s="22">
        <f>[2]午前打ち込み!F78</f>
        <v>155</v>
      </c>
      <c r="F18" s="22">
        <f>[2]午前打ち込み!G78</f>
        <v>0</v>
      </c>
      <c r="G18" s="22">
        <f>[2]午前打ち込み!H78</f>
        <v>0</v>
      </c>
      <c r="J18" t="s">
        <v>15</v>
      </c>
      <c r="K18">
        <f>SUM(E107:E109)</f>
        <v>343</v>
      </c>
    </row>
    <row r="19" spans="1:11">
      <c r="A19" s="22" t="str">
        <f>[2]午前打ち込み!B67</f>
        <v>22-B</v>
      </c>
      <c r="B19" s="22" t="str">
        <f>[2]午前打ち込み!C67</f>
        <v>神谷　豊光</v>
      </c>
      <c r="C19" s="22" t="str">
        <f>[2]午前打ち込み!D67</f>
        <v>愛工</v>
      </c>
      <c r="D19" s="22">
        <f>[2]午前打ち込み!E67</f>
        <v>2</v>
      </c>
      <c r="E19" s="22">
        <f>[2]午前打ち込み!F67</f>
        <v>147</v>
      </c>
      <c r="F19" s="22">
        <f>[2]午前打ち込み!G67</f>
        <v>0</v>
      </c>
      <c r="G19" s="22">
        <f>[2]午前打ち込み!H67</f>
        <v>0</v>
      </c>
      <c r="J19" t="s">
        <v>14</v>
      </c>
      <c r="K19">
        <f>SUM(E114:E116)</f>
        <v>767</v>
      </c>
    </row>
    <row r="20" spans="1:11">
      <c r="A20" s="22" t="str">
        <f>[2]午前打ち込み!B52</f>
        <v>18-B</v>
      </c>
      <c r="B20" s="22" t="str">
        <f>[2]午前打ち込み!C52</f>
        <v>江間　俊樹</v>
      </c>
      <c r="C20" s="22" t="str">
        <f>[2]午前打ち込み!D52</f>
        <v>愛工</v>
      </c>
      <c r="D20" s="22">
        <f>[2]午前打ち込み!E52</f>
        <v>3</v>
      </c>
      <c r="E20" s="22">
        <f>[2]午前打ち込み!F52</f>
        <v>113</v>
      </c>
      <c r="F20" s="22">
        <f>[2]午前打ち込み!G52</f>
        <v>0</v>
      </c>
      <c r="G20" s="22">
        <f>[2]午前打ち込み!H52</f>
        <v>0</v>
      </c>
      <c r="J20" t="s">
        <v>13</v>
      </c>
      <c r="K20">
        <f>SUM(E121:E123)</f>
        <v>501</v>
      </c>
    </row>
    <row r="21" spans="1:11">
      <c r="A21" s="22" t="str">
        <f>[2]午前打ち込み!B63</f>
        <v>21-B</v>
      </c>
      <c r="B21" s="22" t="str">
        <f>[2]午前打ち込み!C63</f>
        <v>竹村　和哲</v>
      </c>
      <c r="C21" s="22" t="str">
        <f>[2]午前打ち込み!D63</f>
        <v>愛工</v>
      </c>
      <c r="D21" s="22">
        <f>[2]午前打ち込み!E63</f>
        <v>3</v>
      </c>
      <c r="E21" s="22">
        <f>[2]午前打ち込み!F63</f>
        <v>110</v>
      </c>
      <c r="F21" s="22">
        <f>[2]午前打ち込み!G63</f>
        <v>0</v>
      </c>
      <c r="G21" s="22">
        <f>[2]午前打ち込み!H63</f>
        <v>0</v>
      </c>
      <c r="J21" t="s">
        <v>12</v>
      </c>
      <c r="K21">
        <f>SUM(E127:E129)</f>
        <v>599</v>
      </c>
    </row>
    <row r="22" spans="1:11">
      <c r="A22" s="22" t="str">
        <f>[2]午前打ち込み!B8</f>
        <v>2-C</v>
      </c>
      <c r="B22" s="22" t="str">
        <f>[2]午前打ち込み!C8</f>
        <v>戸田　隼介</v>
      </c>
      <c r="C22" s="22" t="str">
        <f>[2]午前打ち込み!D8</f>
        <v>愛工</v>
      </c>
      <c r="D22" s="22">
        <f>[2]午前打ち込み!E8</f>
        <v>1</v>
      </c>
      <c r="E22" s="22">
        <f>[2]午前打ち込み!F8</f>
        <v>95</v>
      </c>
      <c r="F22" s="22">
        <f>[2]午前打ち込み!G8</f>
        <v>0</v>
      </c>
      <c r="G22" s="22">
        <f>[2]午前打ち込み!H8</f>
        <v>0</v>
      </c>
      <c r="J22" t="s">
        <v>11</v>
      </c>
      <c r="K22">
        <f>SUM(E146:E148)</f>
        <v>703</v>
      </c>
    </row>
    <row r="23" spans="1:11">
      <c r="A23" s="22" t="str">
        <f>[2]午前打ち込み!B5</f>
        <v>1-C</v>
      </c>
      <c r="B23" s="22" t="str">
        <f>[2]午前打ち込み!C5</f>
        <v>河合　康平</v>
      </c>
      <c r="C23" s="22" t="str">
        <f>[2]午前打ち込み!D5</f>
        <v>愛工</v>
      </c>
      <c r="D23" s="22">
        <f>[2]午前打ち込み!E5</f>
        <v>1</v>
      </c>
      <c r="E23" s="22">
        <f>[2]午前打ち込み!F5</f>
        <v>67</v>
      </c>
      <c r="F23" s="22">
        <f>[2]午前打ち込み!G5</f>
        <v>0</v>
      </c>
      <c r="G23" s="22">
        <f>[2]午前打ち込み!H5</f>
        <v>0</v>
      </c>
    </row>
    <row r="24" spans="1:11">
      <c r="A24" s="22" t="str">
        <f>[2]午前打ち込み!B76</f>
        <v>25-B</v>
      </c>
      <c r="B24" s="22" t="str">
        <f>[2]午前打ち込み!C76</f>
        <v>渡辺　雄貴</v>
      </c>
      <c r="C24" s="22" t="str">
        <f>[2]午前打ち込み!D76</f>
        <v>愛工</v>
      </c>
      <c r="D24" s="22">
        <f>[2]午前打ち込み!E76</f>
        <v>2</v>
      </c>
      <c r="E24" s="22">
        <f>[2]午前打ち込み!F76</f>
        <v>65</v>
      </c>
      <c r="F24" s="22">
        <f>[2]午前打ち込み!G76</f>
        <v>0</v>
      </c>
      <c r="G24" s="22">
        <f>[2]午前打ち込み!H76</f>
        <v>0</v>
      </c>
    </row>
    <row r="25" spans="1:11">
      <c r="A25" s="22" t="str">
        <f>[2]午前打ち込み!B74</f>
        <v>24-B</v>
      </c>
      <c r="B25" s="22" t="str">
        <f>[2]午前打ち込み!C74</f>
        <v>村瀬　久志</v>
      </c>
      <c r="C25" s="22" t="str">
        <f>[2]午前打ち込み!D74</f>
        <v>愛工</v>
      </c>
      <c r="D25" s="22">
        <f>[2]午前打ち込み!E74</f>
        <v>2</v>
      </c>
      <c r="E25" s="22">
        <f>[2]午前打ち込み!F74</f>
        <v>48</v>
      </c>
      <c r="F25" s="22">
        <f>[2]午前打ち込み!G74</f>
        <v>0</v>
      </c>
      <c r="G25" s="22">
        <f>[2]午前打ち込み!H74</f>
        <v>0</v>
      </c>
    </row>
    <row r="26" spans="1:11">
      <c r="A26" s="22" t="str">
        <f>[2]午前打ち込み!B56</f>
        <v>19-B</v>
      </c>
      <c r="B26" s="22" t="str">
        <f>[2]午前打ち込み!C56</f>
        <v>川合　智也</v>
      </c>
      <c r="C26" s="22" t="str">
        <f>[2]午前打ち込み!D56</f>
        <v>愛工</v>
      </c>
      <c r="D26" s="22">
        <f>[2]午前打ち込み!E56</f>
        <v>3</v>
      </c>
      <c r="E26" s="22">
        <f>[2]午前打ち込み!F56</f>
        <v>0</v>
      </c>
      <c r="F26" s="22">
        <f>[2]午前打ち込み!G56</f>
        <v>0</v>
      </c>
      <c r="G26" s="22">
        <f>[2]午前打ち込み!H56</f>
        <v>0</v>
      </c>
    </row>
    <row r="27" spans="1:11">
      <c r="A27" s="22" t="str">
        <f>[2]午後打ち込み!A6</f>
        <v>1-C</v>
      </c>
      <c r="B27" s="22" t="str">
        <f>[2]午後打ち込み!B6</f>
        <v>新井　浩平</v>
      </c>
      <c r="C27" s="22" t="str">
        <f>[2]午後打ち込み!C6</f>
        <v>愛工</v>
      </c>
      <c r="D27" s="22">
        <f>[2]午後打ち込み!D6</f>
        <v>1</v>
      </c>
      <c r="E27" s="22">
        <f>[2]午後打ち込み!E6</f>
        <v>0</v>
      </c>
      <c r="F27" s="22">
        <f>[2]午後打ち込み!F6</f>
        <v>0</v>
      </c>
      <c r="G27" s="22">
        <f>[2]午後打ち込み!G6</f>
        <v>0</v>
      </c>
      <c r="I27">
        <v>1</v>
      </c>
      <c r="J27" s="63" t="s">
        <v>14</v>
      </c>
      <c r="K27" s="63">
        <v>767</v>
      </c>
    </row>
    <row r="28" spans="1:11">
      <c r="A28" s="22" t="str">
        <f>[2]午後打ち込み!A9</f>
        <v>2-C</v>
      </c>
      <c r="B28" s="22" t="str">
        <f>[2]午後打ち込み!B9</f>
        <v>石井　昭太</v>
      </c>
      <c r="C28" s="22" t="str">
        <f>[2]午後打ち込み!C9</f>
        <v>愛工</v>
      </c>
      <c r="D28" s="22">
        <f>[2]午後打ち込み!D9</f>
        <v>1</v>
      </c>
      <c r="E28" s="22">
        <f>[2]午後打ち込み!E9</f>
        <v>0</v>
      </c>
      <c r="F28" s="22">
        <f>[2]午後打ち込み!F9</f>
        <v>0</v>
      </c>
      <c r="G28" s="22">
        <f>[2]午後打ち込み!G9</f>
        <v>0</v>
      </c>
      <c r="I28">
        <v>2</v>
      </c>
      <c r="J28" s="63" t="s">
        <v>11</v>
      </c>
      <c r="K28" s="63">
        <v>703</v>
      </c>
    </row>
    <row r="29" spans="1:11">
      <c r="A29" s="22" t="str">
        <f>[2]午後打ち込み!A12</f>
        <v>3-C</v>
      </c>
      <c r="B29" s="22" t="str">
        <f>[2]午後打ち込み!B12</f>
        <v>磯谷　修平</v>
      </c>
      <c r="C29" s="22" t="str">
        <f>[2]午後打ち込み!C12</f>
        <v>愛工</v>
      </c>
      <c r="D29" s="22">
        <f>[2]午後打ち込み!D12</f>
        <v>1</v>
      </c>
      <c r="E29" s="22">
        <f>[2]午後打ち込み!E12</f>
        <v>0</v>
      </c>
      <c r="F29" s="22">
        <f>[2]午後打ち込み!F12</f>
        <v>0</v>
      </c>
      <c r="G29" s="22">
        <f>[2]午後打ち込み!G12</f>
        <v>0</v>
      </c>
      <c r="I29">
        <v>3</v>
      </c>
      <c r="J29" s="63" t="s">
        <v>22</v>
      </c>
      <c r="K29" s="63">
        <v>664</v>
      </c>
    </row>
    <row r="30" spans="1:11">
      <c r="A30" s="22" t="str">
        <f>[2]午後打ち込み!A50</f>
        <v>18-B</v>
      </c>
      <c r="B30" s="22" t="str">
        <f>[2]午後打ち込み!B50</f>
        <v>岩坂　謙吾</v>
      </c>
      <c r="C30" s="22" t="str">
        <f>[2]午後打ち込み!C50</f>
        <v>愛工</v>
      </c>
      <c r="D30" s="22">
        <f>[2]午後打ち込み!D50</f>
        <v>3</v>
      </c>
      <c r="E30" s="22">
        <f>[2]午後打ち込み!E50</f>
        <v>0</v>
      </c>
      <c r="F30" s="22">
        <f>[2]午後打ち込み!F50</f>
        <v>0</v>
      </c>
      <c r="G30" s="22">
        <f>[2]午後打ち込み!G50</f>
        <v>0</v>
      </c>
      <c r="I30">
        <v>4</v>
      </c>
      <c r="J30" s="63" t="s">
        <v>19</v>
      </c>
      <c r="K30" s="63">
        <v>657</v>
      </c>
    </row>
    <row r="31" spans="1:11">
      <c r="A31" s="22" t="str">
        <f>[2]午後打ち込み!A54</f>
        <v>19-B</v>
      </c>
      <c r="B31" s="22" t="str">
        <f>[2]午後打ち込み!B54</f>
        <v>馬場　博晃</v>
      </c>
      <c r="C31" s="22" t="str">
        <f>[2]午後打ち込み!C54</f>
        <v>愛工</v>
      </c>
      <c r="D31" s="22">
        <f>[2]午後打ち込み!D54</f>
        <v>3</v>
      </c>
      <c r="E31" s="22">
        <f>[2]午後打ち込み!E54</f>
        <v>0</v>
      </c>
      <c r="F31" s="22">
        <f>[2]午後打ち込み!F54</f>
        <v>0</v>
      </c>
      <c r="G31" s="22">
        <f>[2]午後打ち込み!G54</f>
        <v>0</v>
      </c>
      <c r="I31">
        <v>5</v>
      </c>
      <c r="J31" s="63" t="s">
        <v>24</v>
      </c>
      <c r="K31" s="63">
        <v>638</v>
      </c>
    </row>
    <row r="32" spans="1:11">
      <c r="A32" s="22" t="str">
        <f>[2]午後打ち込み!A58</f>
        <v>20-B</v>
      </c>
      <c r="B32" s="22" t="str">
        <f>[2]午後打ち込み!B58</f>
        <v>日置　祥平</v>
      </c>
      <c r="C32" s="22" t="str">
        <f>[2]午後打ち込み!C58</f>
        <v>愛工</v>
      </c>
      <c r="D32" s="22">
        <f>[2]午後打ち込み!D58</f>
        <v>3</v>
      </c>
      <c r="E32" s="22">
        <f>[2]午後打ち込み!E58</f>
        <v>0</v>
      </c>
      <c r="F32" s="22">
        <f>[2]午後打ち込み!F58</f>
        <v>0</v>
      </c>
      <c r="G32" s="22">
        <f>[2]午後打ち込み!G58</f>
        <v>0</v>
      </c>
      <c r="I32">
        <v>6</v>
      </c>
      <c r="J32" s="63" t="s">
        <v>12</v>
      </c>
      <c r="K32" s="63">
        <v>599</v>
      </c>
    </row>
    <row r="33" spans="1:11">
      <c r="A33" s="22" t="str">
        <f>[2]午後打ち込み!A62</f>
        <v>21-B</v>
      </c>
      <c r="B33" s="22" t="str">
        <f>[2]午後打ち込み!B62</f>
        <v>水野　弘大</v>
      </c>
      <c r="C33" s="22" t="str">
        <f>[2]午後打ち込み!C62</f>
        <v>愛工</v>
      </c>
      <c r="D33" s="22">
        <f>[2]午後打ち込み!D62</f>
        <v>3</v>
      </c>
      <c r="E33" s="22">
        <f>[2]午後打ち込み!E62</f>
        <v>0</v>
      </c>
      <c r="F33" s="22">
        <f>[2]午後打ち込み!F62</f>
        <v>0</v>
      </c>
      <c r="G33" s="22">
        <f>[2]午後打ち込み!G62</f>
        <v>0</v>
      </c>
      <c r="I33">
        <v>7</v>
      </c>
      <c r="J33" s="63" t="s">
        <v>16</v>
      </c>
      <c r="K33" s="63">
        <v>590</v>
      </c>
    </row>
    <row r="34" spans="1:11">
      <c r="A34" s="22" t="str">
        <f>[2]午後打ち込み!A65</f>
        <v>22-B</v>
      </c>
      <c r="B34" s="22" t="str">
        <f>[2]午後打ち込み!B65</f>
        <v>山本　怜</v>
      </c>
      <c r="C34" s="22" t="str">
        <f>[2]午後打ち込み!C65</f>
        <v>愛工</v>
      </c>
      <c r="D34" s="22">
        <f>[2]午後打ち込み!D65</f>
        <v>3</v>
      </c>
      <c r="E34" s="22">
        <f>[2]午後打ち込み!E65</f>
        <v>0</v>
      </c>
      <c r="F34" s="22">
        <f>[2]午後打ち込み!F65</f>
        <v>0</v>
      </c>
      <c r="G34" s="22">
        <f>[2]午後打ち込み!G65</f>
        <v>0</v>
      </c>
      <c r="I34">
        <v>8</v>
      </c>
      <c r="J34" s="63" t="s">
        <v>17</v>
      </c>
      <c r="K34" s="63">
        <v>542</v>
      </c>
    </row>
    <row r="35" spans="1:11">
      <c r="A35" s="22" t="str">
        <f>[2]午後打ち込み!A68</f>
        <v>23-B</v>
      </c>
      <c r="B35" s="22" t="str">
        <f>[2]午後打ち込み!B68</f>
        <v>犬飼　智也</v>
      </c>
      <c r="C35" s="22" t="str">
        <f>[2]午後打ち込み!C68</f>
        <v>愛工</v>
      </c>
      <c r="D35" s="22">
        <f>[2]午後打ち込み!D68</f>
        <v>2</v>
      </c>
      <c r="E35" s="22">
        <f>[2]午後打ち込み!E68</f>
        <v>0</v>
      </c>
      <c r="F35" s="22">
        <f>[2]午後打ち込み!F68</f>
        <v>0</v>
      </c>
      <c r="G35" s="22">
        <f>[2]午後打ち込み!G68</f>
        <v>0</v>
      </c>
      <c r="I35">
        <v>9</v>
      </c>
      <c r="J35" s="63" t="s">
        <v>13</v>
      </c>
      <c r="K35" s="63">
        <v>501</v>
      </c>
    </row>
    <row r="36" spans="1:11">
      <c r="A36" s="22" t="str">
        <f>[2]午後打ち込み!A71</f>
        <v>24-B</v>
      </c>
      <c r="B36" s="22" t="str">
        <f>[2]午後打ち込み!B71</f>
        <v>神田　脩平</v>
      </c>
      <c r="C36" s="22" t="str">
        <f>[2]午後打ち込み!C71</f>
        <v>愛工</v>
      </c>
      <c r="D36" s="22">
        <f>[2]午後打ち込み!D71</f>
        <v>2</v>
      </c>
      <c r="E36" s="22">
        <f>[2]午後打ち込み!E71</f>
        <v>0</v>
      </c>
      <c r="F36" s="22">
        <f>[2]午後打ち込み!F71</f>
        <v>0</v>
      </c>
      <c r="G36" s="22">
        <f>[2]午後打ち込み!G71</f>
        <v>0</v>
      </c>
      <c r="I36">
        <v>10</v>
      </c>
      <c r="J36" s="63" t="s">
        <v>15</v>
      </c>
      <c r="K36" s="63">
        <v>343</v>
      </c>
    </row>
    <row r="37" spans="1:11">
      <c r="A37" s="22" t="str">
        <f>[2]午後打ち込み!A74</f>
        <v>25-B</v>
      </c>
      <c r="B37" s="22" t="str">
        <f>[2]午後打ち込み!B74</f>
        <v>藤墳　優人</v>
      </c>
      <c r="C37" s="22" t="str">
        <f>[2]午後打ち込み!C74</f>
        <v>愛工</v>
      </c>
      <c r="D37" s="22">
        <f>[2]午後打ち込み!D74</f>
        <v>2</v>
      </c>
      <c r="E37" s="22">
        <f>[2]午後打ち込み!E74</f>
        <v>0</v>
      </c>
      <c r="F37" s="22">
        <f>[2]午後打ち込み!F74</f>
        <v>0</v>
      </c>
      <c r="G37" s="22">
        <f>[2]午後打ち込み!G74</f>
        <v>0</v>
      </c>
      <c r="I37">
        <v>11</v>
      </c>
      <c r="J37" s="63" t="s">
        <v>21</v>
      </c>
      <c r="K37" s="63">
        <v>310</v>
      </c>
    </row>
    <row r="38" spans="1:11">
      <c r="A38" s="22" t="str">
        <f>[2]午後打ち込み!A77</f>
        <v>26-B</v>
      </c>
      <c r="B38" s="22" t="str">
        <f>[2]午後打ち込み!B77</f>
        <v>植木　一徳</v>
      </c>
      <c r="C38" s="22" t="str">
        <f>[2]午後打ち込み!C77</f>
        <v>愛工</v>
      </c>
      <c r="D38" s="22">
        <f>[2]午後打ち込み!D77</f>
        <v>2</v>
      </c>
      <c r="E38" s="22">
        <f>[2]午後打ち込み!E77</f>
        <v>0</v>
      </c>
      <c r="F38" s="22">
        <f>[2]午後打ち込み!F77</f>
        <v>0</v>
      </c>
      <c r="G38" s="22">
        <f>[2]午後打ち込み!G77</f>
        <v>0</v>
      </c>
      <c r="I38">
        <v>12</v>
      </c>
      <c r="J38" s="63" t="s">
        <v>20</v>
      </c>
      <c r="K38" s="63">
        <v>291</v>
      </c>
    </row>
    <row r="39" spans="1:11">
      <c r="A39" s="22" t="str">
        <f>[2]午後打ち込み!A80</f>
        <v>27-B</v>
      </c>
      <c r="B39" s="22" t="str">
        <f>[2]午後打ち込み!B80</f>
        <v>大月　湧暉</v>
      </c>
      <c r="C39" s="22" t="str">
        <f>[2]午後打ち込み!C80</f>
        <v>愛工</v>
      </c>
      <c r="D39" s="22">
        <f>[2]午後打ち込み!D80</f>
        <v>2</v>
      </c>
      <c r="E39" s="22">
        <f>[2]午後打ち込み!E80</f>
        <v>0</v>
      </c>
      <c r="F39" s="22">
        <f>[2]午後打ち込み!F80</f>
        <v>0</v>
      </c>
      <c r="G39" s="22">
        <f>[2]午後打ち込み!G80</f>
        <v>0</v>
      </c>
      <c r="I39">
        <v>13</v>
      </c>
      <c r="J39" s="63" t="s">
        <v>23</v>
      </c>
      <c r="K39" s="63">
        <v>179</v>
      </c>
    </row>
    <row r="40" spans="1:11">
      <c r="A40" s="21" t="str">
        <f>[2]午前打ち込み!B24</f>
        <v>7-C</v>
      </c>
      <c r="B40" s="21" t="str">
        <f>[2]午前打ち込み!C24</f>
        <v>二村　洋介</v>
      </c>
      <c r="C40" s="21" t="str">
        <f>[2]午前打ち込み!D24</f>
        <v>愛大</v>
      </c>
      <c r="D40" s="21">
        <f>[2]午前打ち込み!E24</f>
        <v>1</v>
      </c>
      <c r="E40" s="21">
        <f>[2]午前打ち込み!F24</f>
        <v>127</v>
      </c>
      <c r="F40" s="21">
        <f>[2]午前打ち込み!G24</f>
        <v>0</v>
      </c>
      <c r="G40" s="21">
        <f>[2]午前打ち込み!H24</f>
        <v>0</v>
      </c>
      <c r="I40">
        <v>14</v>
      </c>
      <c r="J40" s="63" t="s">
        <v>18</v>
      </c>
      <c r="K40" s="63">
        <v>51</v>
      </c>
    </row>
    <row r="41" spans="1:11">
      <c r="A41" s="21" t="str">
        <f>[2]午前打ち込み!B20</f>
        <v>6-C</v>
      </c>
      <c r="B41" s="21" t="str">
        <f>[2]午前打ち込み!C20</f>
        <v>布目　幸輝</v>
      </c>
      <c r="C41" s="21" t="str">
        <f>[2]午前打ち込み!D20</f>
        <v>愛大</v>
      </c>
      <c r="D41" s="21">
        <f>[2]午前打ち込み!E20</f>
        <v>1</v>
      </c>
      <c r="E41" s="21">
        <f>[2]午前打ち込み!F20</f>
        <v>98</v>
      </c>
      <c r="F41" s="21">
        <f>[2]午前打ち込み!G20</f>
        <v>0</v>
      </c>
      <c r="G41" s="21">
        <f>[2]午前打ち込み!H20</f>
        <v>0</v>
      </c>
    </row>
    <row r="42" spans="1:11">
      <c r="A42" s="21" t="str">
        <f>[2]午前打ち込み!B15</f>
        <v>4-C</v>
      </c>
      <c r="B42" s="21" t="str">
        <f>[2]午前打ち込み!C15</f>
        <v>吉岡　侑太郎</v>
      </c>
      <c r="C42" s="21" t="str">
        <f>[2]午前打ち込み!D15</f>
        <v>愛大</v>
      </c>
      <c r="D42" s="21">
        <f>[2]午前打ち込み!E15</f>
        <v>2</v>
      </c>
      <c r="E42" s="21">
        <f>[2]午前打ち込み!F15</f>
        <v>85</v>
      </c>
      <c r="F42" s="21">
        <f>[2]午前打ち込み!G15</f>
        <v>0</v>
      </c>
      <c r="G42" s="21">
        <f>[2]午前打ち込み!H15</f>
        <v>0</v>
      </c>
    </row>
    <row r="43" spans="1:11">
      <c r="A43" s="21" t="str">
        <f>[2]午前打ち込み!B18</f>
        <v>5-C</v>
      </c>
      <c r="B43" s="21" t="str">
        <f>[2]午前打ち込み!C18</f>
        <v>徳倉　雅文</v>
      </c>
      <c r="C43" s="21" t="str">
        <f>[2]午前打ち込み!D18</f>
        <v>愛大</v>
      </c>
      <c r="D43" s="21">
        <f>[2]午前打ち込み!E18</f>
        <v>1</v>
      </c>
      <c r="E43" s="21">
        <f>[2]午前打ち込み!F18</f>
        <v>80</v>
      </c>
      <c r="F43" s="21">
        <f>[2]午前打ち込み!G18</f>
        <v>0</v>
      </c>
      <c r="G43" s="21">
        <f>[2]午前打ち込み!H18</f>
        <v>0</v>
      </c>
    </row>
    <row r="44" spans="1:11">
      <c r="A44" s="21" t="str">
        <f>[2]午後打ち込み!A15</f>
        <v>4-C</v>
      </c>
      <c r="B44" s="21" t="str">
        <f>[2]午後打ち込み!B15</f>
        <v>片倉　仁</v>
      </c>
      <c r="C44" s="21" t="str">
        <f>[2]午後打ち込み!C15</f>
        <v>愛大</v>
      </c>
      <c r="D44" s="21">
        <f>[2]午後打ち込み!D15</f>
        <v>3</v>
      </c>
      <c r="E44" s="21">
        <f>[2]午後打ち込み!E15</f>
        <v>0</v>
      </c>
      <c r="F44" s="21">
        <f>[2]午後打ち込み!F15</f>
        <v>0</v>
      </c>
      <c r="G44" s="21">
        <f>[2]午後打ち込み!G15</f>
        <v>0</v>
      </c>
    </row>
    <row r="45" spans="1:11">
      <c r="A45" s="21" t="str">
        <f>[2]午後打ち込み!A18</f>
        <v>5-C</v>
      </c>
      <c r="B45" s="21" t="str">
        <f>[2]午後打ち込み!B18</f>
        <v>沼保　成</v>
      </c>
      <c r="C45" s="21" t="str">
        <f>[2]午後打ち込み!C18</f>
        <v>愛大</v>
      </c>
      <c r="D45" s="21">
        <f>[2]午後打ち込み!D18</f>
        <v>2</v>
      </c>
      <c r="E45" s="21">
        <f>[2]午後打ち込み!E18</f>
        <v>0</v>
      </c>
      <c r="F45" s="21">
        <f>[2]午後打ち込み!F18</f>
        <v>0</v>
      </c>
      <c r="G45" s="21">
        <f>[2]午後打ち込み!G18</f>
        <v>0</v>
      </c>
    </row>
    <row r="46" spans="1:11">
      <c r="A46" s="21" t="str">
        <f>[2]午後打ち込み!A21</f>
        <v>6-C</v>
      </c>
      <c r="B46" s="21" t="str">
        <f>[2]午後打ち込み!B21</f>
        <v>山田　裕司</v>
      </c>
      <c r="C46" s="21" t="str">
        <f>[2]午後打ち込み!C21</f>
        <v>愛大</v>
      </c>
      <c r="D46" s="21">
        <f>[2]午後打ち込み!D21</f>
        <v>1</v>
      </c>
      <c r="E46" s="21">
        <f>[2]午後打ち込み!E21</f>
        <v>0</v>
      </c>
      <c r="F46" s="21">
        <f>[2]午後打ち込み!F21</f>
        <v>0</v>
      </c>
      <c r="G46" s="21">
        <f>[2]午後打ち込み!G21</f>
        <v>0</v>
      </c>
    </row>
    <row r="47" spans="1:11">
      <c r="A47" s="21" t="str">
        <f>[2]午後打ち込み!A24</f>
        <v>7-C</v>
      </c>
      <c r="B47" s="21" t="str">
        <f>[2]午後打ち込み!B24</f>
        <v>湯上　雄斗</v>
      </c>
      <c r="C47" s="21" t="str">
        <f>[2]午後打ち込み!C24</f>
        <v>愛大</v>
      </c>
      <c r="D47" s="21">
        <f>[2]午後打ち込み!D24</f>
        <v>1</v>
      </c>
      <c r="E47" s="21">
        <f>[2]午後打ち込み!E24</f>
        <v>0</v>
      </c>
      <c r="F47" s="21">
        <f>[2]午後打ち込み!F24</f>
        <v>0</v>
      </c>
      <c r="G47" s="21">
        <f>[2]午後打ち込み!G24</f>
        <v>0</v>
      </c>
    </row>
    <row r="48" spans="1:11">
      <c r="A48" s="22" t="str">
        <f>[2]午前打ち込み!B37</f>
        <v>12-C</v>
      </c>
      <c r="B48" s="22" t="str">
        <f>[2]午前打ち込み!C37</f>
        <v>香川　洋人</v>
      </c>
      <c r="C48" s="22" t="str">
        <f>[2]午前打ち込み!D37</f>
        <v>岐阜</v>
      </c>
      <c r="D48" s="22">
        <f>[2]午前打ち込み!E37</f>
        <v>2</v>
      </c>
      <c r="E48" s="22">
        <f>[2]午前打ち込み!F37</f>
        <v>142</v>
      </c>
      <c r="F48" s="22">
        <f>[2]午前打ち込み!G37</f>
        <v>0</v>
      </c>
      <c r="G48" s="22">
        <f>[2]午前打ち込み!H37</f>
        <v>0</v>
      </c>
    </row>
    <row r="49" spans="1:7">
      <c r="A49" s="22" t="str">
        <f>[2]午前打ち込み!B40</f>
        <v>13-C</v>
      </c>
      <c r="B49" s="22" t="str">
        <f>[2]午前打ち込み!C40</f>
        <v>小木曽　正英</v>
      </c>
      <c r="C49" s="22" t="str">
        <f>[2]午前打ち込み!D40</f>
        <v>岐阜</v>
      </c>
      <c r="D49" s="22">
        <f>[2]午前打ち込み!E40</f>
        <v>2</v>
      </c>
      <c r="E49" s="22">
        <f>[2]午前打ち込み!F40</f>
        <v>113</v>
      </c>
      <c r="F49" s="22">
        <f>[2]午前打ち込み!G40</f>
        <v>0</v>
      </c>
      <c r="G49" s="22">
        <f>[2]午前打ち込み!H40</f>
        <v>0</v>
      </c>
    </row>
    <row r="50" spans="1:7">
      <c r="A50" s="22" t="str">
        <f>[2]午前打ち込み!B43</f>
        <v>14-C</v>
      </c>
      <c r="B50" s="22" t="str">
        <f>[2]午前打ち込み!C43</f>
        <v>辻村　信吾</v>
      </c>
      <c r="C50" s="22" t="str">
        <f>[2]午前打ち込み!D43</f>
        <v>岐阜</v>
      </c>
      <c r="D50" s="22">
        <f>[2]午前打ち込み!E43</f>
        <v>1</v>
      </c>
      <c r="E50" s="22">
        <f>[2]午前打ち込み!F43</f>
        <v>36</v>
      </c>
      <c r="F50" s="22">
        <f>[2]午前打ち込み!G43</f>
        <v>0</v>
      </c>
      <c r="G50" s="22">
        <f>[2]午前打ち込み!H43</f>
        <v>0</v>
      </c>
    </row>
    <row r="51" spans="1:7">
      <c r="A51" s="22" t="str">
        <f>[2]午前打ち込み!B31</f>
        <v>10-C</v>
      </c>
      <c r="B51" s="22" t="str">
        <f>[2]午前打ち込み!C31</f>
        <v>岡地　翔</v>
      </c>
      <c r="C51" s="22" t="str">
        <f>[2]午前打ち込み!D31</f>
        <v>岐阜</v>
      </c>
      <c r="D51" s="22">
        <f>[2]午前打ち込み!E31</f>
        <v>2</v>
      </c>
      <c r="E51" s="22">
        <f>[2]午前打ち込み!F31</f>
        <v>0</v>
      </c>
      <c r="F51" s="22">
        <f>[2]午前打ち込み!G31</f>
        <v>0</v>
      </c>
      <c r="G51" s="22">
        <f>[2]午前打ち込み!H31</f>
        <v>0</v>
      </c>
    </row>
    <row r="52" spans="1:7">
      <c r="A52" s="22" t="str">
        <f>[2]午前打ち込み!B34</f>
        <v>11-C</v>
      </c>
      <c r="B52" s="22" t="str">
        <f>[2]午前打ち込み!C34</f>
        <v>押野　涼一郎</v>
      </c>
      <c r="C52" s="22" t="str">
        <f>[2]午前打ち込み!D34</f>
        <v>岐阜</v>
      </c>
      <c r="D52" s="22">
        <f>[2]午前打ち込み!E34</f>
        <v>2</v>
      </c>
      <c r="E52" s="22">
        <f>[2]午前打ち込み!F34</f>
        <v>0</v>
      </c>
      <c r="F52" s="22">
        <f>[2]午前打ち込み!G34</f>
        <v>0</v>
      </c>
      <c r="G52" s="22">
        <f>[2]午前打ち込み!H34</f>
        <v>0</v>
      </c>
    </row>
    <row r="53" spans="1:7">
      <c r="A53" s="22" t="str">
        <f>[2]午前打ち込み!B46</f>
        <v>15-C</v>
      </c>
      <c r="B53" s="22" t="str">
        <f>[2]午前打ち込み!C46</f>
        <v>中井　翼</v>
      </c>
      <c r="C53" s="22" t="str">
        <f>[2]午前打ち込み!D46</f>
        <v>岐阜</v>
      </c>
      <c r="D53" s="22">
        <f>[2]午前打ち込み!E46</f>
        <v>1</v>
      </c>
      <c r="E53" s="22">
        <f>[2]午前打ち込み!F46</f>
        <v>0</v>
      </c>
      <c r="F53" s="22">
        <f>[2]午前打ち込み!G46</f>
        <v>0</v>
      </c>
      <c r="G53" s="22">
        <f>[2]午前打ち込み!H46</f>
        <v>0</v>
      </c>
    </row>
    <row r="54" spans="1:7">
      <c r="A54" s="22" t="str">
        <f>[2]午後打ち込み!A29</f>
        <v>9-C</v>
      </c>
      <c r="B54" s="22" t="str">
        <f>[2]午後打ち込み!B29</f>
        <v>長尾　賢弥</v>
      </c>
      <c r="C54" s="22" t="str">
        <f>[2]午後打ち込み!C29</f>
        <v>岐阜</v>
      </c>
      <c r="D54" s="22">
        <f>[2]午後打ち込み!D29</f>
        <v>2</v>
      </c>
      <c r="E54" s="22">
        <f>[2]午後打ち込み!E29</f>
        <v>0</v>
      </c>
      <c r="F54" s="22">
        <f>[2]午後打ち込み!F29</f>
        <v>0</v>
      </c>
      <c r="G54" s="22">
        <f>[2]午後打ち込み!G29</f>
        <v>0</v>
      </c>
    </row>
    <row r="55" spans="1:7">
      <c r="A55" s="22" t="str">
        <f>[2]午後打ち込み!A33</f>
        <v>10-C</v>
      </c>
      <c r="B55" s="22" t="str">
        <f>[2]午後打ち込み!B33</f>
        <v>廣田　光</v>
      </c>
      <c r="C55" s="22" t="str">
        <f>[2]午後打ち込み!C33</f>
        <v>岐阜</v>
      </c>
      <c r="D55" s="22">
        <f>[2]午後打ち込み!D33</f>
        <v>2</v>
      </c>
      <c r="E55" s="22">
        <f>[2]午後打ち込み!E33</f>
        <v>0</v>
      </c>
      <c r="F55" s="22">
        <f>[2]午後打ち込み!F33</f>
        <v>0</v>
      </c>
      <c r="G55" s="22">
        <f>[2]午後打ち込み!G33</f>
        <v>0</v>
      </c>
    </row>
    <row r="56" spans="1:7">
      <c r="A56" s="22" t="str">
        <f>[2]午後打ち込み!A35</f>
        <v>11-C</v>
      </c>
      <c r="B56" s="22" t="str">
        <f>[2]午後打ち込み!B35</f>
        <v>村田　真二郎</v>
      </c>
      <c r="C56" s="22" t="str">
        <f>[2]午後打ち込み!C35</f>
        <v>岐阜</v>
      </c>
      <c r="D56" s="22">
        <f>[2]午後打ち込み!D35</f>
        <v>2</v>
      </c>
      <c r="E56" s="22">
        <f>[2]午後打ち込み!E35</f>
        <v>0</v>
      </c>
      <c r="F56" s="22">
        <f>[2]午後打ち込み!F35</f>
        <v>0</v>
      </c>
      <c r="G56" s="22">
        <f>[2]午後打ち込み!G35</f>
        <v>0</v>
      </c>
    </row>
    <row r="57" spans="1:7">
      <c r="A57" s="22" t="str">
        <f>[2]午後打ち込み!A38</f>
        <v>12-C</v>
      </c>
      <c r="B57" s="22" t="str">
        <f>[2]午後打ち込み!B38</f>
        <v>米山　翔太</v>
      </c>
      <c r="C57" s="22" t="str">
        <f>[2]午後打ち込み!C38</f>
        <v>岐阜</v>
      </c>
      <c r="D57" s="22">
        <f>[2]午後打ち込み!D38</f>
        <v>2</v>
      </c>
      <c r="E57" s="22">
        <f>[2]午後打ち込み!E38</f>
        <v>0</v>
      </c>
      <c r="F57" s="22">
        <f>[2]午後打ち込み!F38</f>
        <v>0</v>
      </c>
      <c r="G57" s="22">
        <f>[2]午後打ち込み!G38</f>
        <v>0</v>
      </c>
    </row>
    <row r="58" spans="1:7">
      <c r="A58" s="22" t="str">
        <f>[2]午後打ち込み!A41</f>
        <v>13-C</v>
      </c>
      <c r="B58" s="22" t="str">
        <f>[2]午後打ち込み!B41</f>
        <v>高木　正志</v>
      </c>
      <c r="C58" s="22" t="str">
        <f>[2]午後打ち込み!C41</f>
        <v>岐阜</v>
      </c>
      <c r="D58" s="22">
        <f>[2]午後打ち込み!D41</f>
        <v>1</v>
      </c>
      <c r="E58" s="22">
        <f>[2]午後打ち込み!E41</f>
        <v>0</v>
      </c>
      <c r="F58" s="22">
        <f>[2]午後打ち込み!F41</f>
        <v>0</v>
      </c>
      <c r="G58" s="22">
        <f>[2]午後打ち込み!G41</f>
        <v>0</v>
      </c>
    </row>
    <row r="59" spans="1:7">
      <c r="A59" s="22" t="str">
        <f>[2]午後打ち込み!A44</f>
        <v>14-C</v>
      </c>
      <c r="B59" s="22" t="str">
        <f>[2]午後打ち込み!B44</f>
        <v>長谷部　瑛久</v>
      </c>
      <c r="C59" s="22" t="str">
        <f>[2]午後打ち込み!C44</f>
        <v>岐阜</v>
      </c>
      <c r="D59" s="22">
        <f>[2]午後打ち込み!D44</f>
        <v>1</v>
      </c>
      <c r="E59" s="22">
        <f>[2]午後打ち込み!E44</f>
        <v>0</v>
      </c>
      <c r="F59" s="22">
        <f>[2]午後打ち込み!F44</f>
        <v>0</v>
      </c>
      <c r="G59" s="22">
        <f>[2]午後打ち込み!G44</f>
        <v>0</v>
      </c>
    </row>
    <row r="60" spans="1:7">
      <c r="A60" s="22" t="str">
        <f>[2]午後打ち込み!A47</f>
        <v>15-C</v>
      </c>
      <c r="B60" s="22" t="str">
        <f>[2]午後打ち込み!B47</f>
        <v>堀江　慶大</v>
      </c>
      <c r="C60" s="22" t="str">
        <f>[2]午後打ち込み!C47</f>
        <v>岐阜</v>
      </c>
      <c r="D60" s="22">
        <f>[2]午後打ち込み!D47</f>
        <v>1</v>
      </c>
      <c r="E60" s="22">
        <f>[2]午後打ち込み!E47</f>
        <v>0</v>
      </c>
      <c r="F60" s="22">
        <f>[2]午後打ち込み!F47</f>
        <v>0</v>
      </c>
      <c r="G60" s="22">
        <f>[2]午後打ち込み!G47</f>
        <v>0</v>
      </c>
    </row>
    <row r="61" spans="1:7">
      <c r="A61" s="21" t="str">
        <f>[2]午前打ち込み!B53</f>
        <v>18-C</v>
      </c>
      <c r="B61" s="21" t="str">
        <f>[2]午前打ち込み!C53</f>
        <v>仙田　博之</v>
      </c>
      <c r="C61" s="21" t="str">
        <f>[2]午前打ち込み!D53</f>
        <v>三重</v>
      </c>
      <c r="D61" s="21">
        <f>[2]午前打ち込み!E53</f>
        <v>4</v>
      </c>
      <c r="E61" s="21">
        <f>[2]午前打ち込み!F53</f>
        <v>232</v>
      </c>
      <c r="F61" s="21">
        <f>[2]午前打ち込み!G53</f>
        <v>0</v>
      </c>
      <c r="G61" s="21">
        <f>[2]午前打ち込み!H53</f>
        <v>0</v>
      </c>
    </row>
    <row r="62" spans="1:7">
      <c r="A62" s="21" t="str">
        <f>[2]午前打ち込み!B72</f>
        <v>23-C</v>
      </c>
      <c r="B62" s="21" t="str">
        <f>[2]午前打ち込み!C72</f>
        <v>伏見　文弥</v>
      </c>
      <c r="C62" s="21" t="str">
        <f>[2]午前打ち込み!D72</f>
        <v>三重</v>
      </c>
      <c r="D62" s="21">
        <f>[2]午前打ち込み!E72</f>
        <v>2</v>
      </c>
      <c r="E62" s="21">
        <f>[2]午前打ち込み!F72</f>
        <v>228</v>
      </c>
      <c r="F62" s="21">
        <f>[2]午前打ち込み!G72</f>
        <v>0</v>
      </c>
      <c r="G62" s="21">
        <f>[2]午前打ち込み!H72</f>
        <v>0</v>
      </c>
    </row>
    <row r="63" spans="1:7">
      <c r="A63" s="21" t="str">
        <f>[2]午前打ち込み!B57</f>
        <v>19-C</v>
      </c>
      <c r="B63" s="21" t="str">
        <f>[2]午前打ち込み!C57</f>
        <v>豊田　祥大</v>
      </c>
      <c r="C63" s="21" t="str">
        <f>[2]午前打ち込み!D57</f>
        <v>三重</v>
      </c>
      <c r="D63" s="21">
        <f>[2]午前打ち込み!E57</f>
        <v>4</v>
      </c>
      <c r="E63" s="21">
        <f>[2]午前打ち込み!F57</f>
        <v>197</v>
      </c>
      <c r="F63" s="21">
        <f>[2]午前打ち込み!G57</f>
        <v>0</v>
      </c>
      <c r="G63" s="21">
        <f>[2]午前打ち込み!H57</f>
        <v>0</v>
      </c>
    </row>
    <row r="64" spans="1:7">
      <c r="A64" s="21" t="str">
        <f>[2]午前打ち込み!B75</f>
        <v>24-C</v>
      </c>
      <c r="B64" s="21" t="str">
        <f>[2]午前打ち込み!C75</f>
        <v>今井　琢満</v>
      </c>
      <c r="C64" s="21" t="str">
        <f>[2]午前打ち込み!D75</f>
        <v>三重</v>
      </c>
      <c r="D64" s="21">
        <f>[2]午前打ち込み!E75</f>
        <v>1</v>
      </c>
      <c r="E64" s="21">
        <f>[2]午前打ち込み!F75</f>
        <v>155</v>
      </c>
      <c r="F64" s="21">
        <f>[2]午前打ち込み!G75</f>
        <v>0</v>
      </c>
      <c r="G64" s="21">
        <f>[2]午前打ち込み!H75</f>
        <v>0</v>
      </c>
    </row>
    <row r="65" spans="1:7">
      <c r="A65" s="21" t="str">
        <f>[2]午前打ち込み!B79</f>
        <v>26-C</v>
      </c>
      <c r="B65" s="21" t="str">
        <f>[2]午前打ち込み!C79</f>
        <v>酒井田　純也</v>
      </c>
      <c r="C65" s="21" t="str">
        <f>[2]午前打ち込み!D79</f>
        <v>三重</v>
      </c>
      <c r="D65" s="21">
        <f>[2]午前打ち込み!E79</f>
        <v>1</v>
      </c>
      <c r="E65" s="21">
        <f>[2]午前打ち込み!F79</f>
        <v>145</v>
      </c>
      <c r="F65" s="21">
        <f>[2]午前打ち込み!G79</f>
        <v>0</v>
      </c>
      <c r="G65" s="21">
        <f>[2]午前打ち込み!H79</f>
        <v>0</v>
      </c>
    </row>
    <row r="66" spans="1:7">
      <c r="A66" s="21" t="str">
        <f>[2]午前打ち込み!B68</f>
        <v>22-C</v>
      </c>
      <c r="B66" s="21" t="str">
        <f>[2]午前打ち込み!C68</f>
        <v>畠　智之</v>
      </c>
      <c r="C66" s="21" t="str">
        <f>[2]午前打ち込み!D68</f>
        <v>三重</v>
      </c>
      <c r="D66" s="21">
        <f>[2]午前打ち込み!E68</f>
        <v>2</v>
      </c>
      <c r="E66" s="21">
        <f>[2]午前打ち込み!F68</f>
        <v>113</v>
      </c>
      <c r="F66" s="21">
        <f>[2]午前打ち込み!G68</f>
        <v>0</v>
      </c>
      <c r="G66" s="21">
        <f>[2]午前打ち込み!H68</f>
        <v>0</v>
      </c>
    </row>
    <row r="67" spans="1:7">
      <c r="A67" s="21" t="str">
        <f>[2]午前打ち込み!B77</f>
        <v>25-C</v>
      </c>
      <c r="B67" s="21" t="str">
        <f>[2]午前打ち込み!C77</f>
        <v>川嵜　優</v>
      </c>
      <c r="C67" s="21" t="str">
        <f>[2]午前打ち込み!D77</f>
        <v>三重</v>
      </c>
      <c r="D67" s="21">
        <f>[2]午前打ち込み!E77</f>
        <v>1</v>
      </c>
      <c r="E67" s="21">
        <f>[2]午前打ち込み!F77</f>
        <v>69</v>
      </c>
      <c r="F67" s="21">
        <f>[2]午前打ち込み!G77</f>
        <v>0</v>
      </c>
      <c r="G67" s="21">
        <f>[2]午前打ち込み!H77</f>
        <v>0</v>
      </c>
    </row>
    <row r="68" spans="1:7">
      <c r="A68" s="21" t="str">
        <f>[2]午前打ち込み!B64</f>
        <v>21-C</v>
      </c>
      <c r="B68" s="21" t="str">
        <f>[2]午前打ち込み!C64</f>
        <v>笠原　一希</v>
      </c>
      <c r="C68" s="21" t="str">
        <f>[2]午前打ち込み!D64</f>
        <v>三重</v>
      </c>
      <c r="D68" s="21">
        <f>[2]午前打ち込み!E64</f>
        <v>2</v>
      </c>
      <c r="E68" s="21">
        <f>[2]午前打ち込み!F64</f>
        <v>64</v>
      </c>
      <c r="F68" s="21">
        <f>[2]午前打ち込み!G64</f>
        <v>0</v>
      </c>
      <c r="G68" s="21">
        <f>[2]午前打ち込み!H64</f>
        <v>0</v>
      </c>
    </row>
    <row r="69" spans="1:7">
      <c r="A69" s="21" t="str">
        <f>[2]午前打ち込み!B61</f>
        <v>20-C</v>
      </c>
      <c r="B69" s="21" t="str">
        <f>[2]午前打ち込み!C61</f>
        <v>片桐　由晴</v>
      </c>
      <c r="C69" s="21" t="str">
        <f>[2]午前打ち込み!D61</f>
        <v>三重</v>
      </c>
      <c r="D69" s="21">
        <f>[2]午前打ち込み!E61</f>
        <v>3</v>
      </c>
      <c r="E69" s="21">
        <f>[2]午前打ち込み!F61</f>
        <v>40</v>
      </c>
      <c r="F69" s="21">
        <f>[2]午前打ち込み!G61</f>
        <v>0</v>
      </c>
      <c r="G69" s="21">
        <f>[2]午前打ち込み!H61</f>
        <v>0</v>
      </c>
    </row>
    <row r="70" spans="1:7">
      <c r="A70" s="21" t="str">
        <f>[2]午後打ち込み!A51</f>
        <v>18-C</v>
      </c>
      <c r="B70" s="21" t="str">
        <f>[2]午後打ち込み!B51</f>
        <v>中川　直郁</v>
      </c>
      <c r="C70" s="21" t="str">
        <f>[2]午後打ち込み!C51</f>
        <v>三重</v>
      </c>
      <c r="D70" s="21">
        <f>[2]午後打ち込み!D51</f>
        <v>4</v>
      </c>
      <c r="E70" s="21">
        <f>[2]午後打ち込み!E51</f>
        <v>0</v>
      </c>
      <c r="F70" s="21">
        <f>[2]午後打ち込み!F51</f>
        <v>0</v>
      </c>
      <c r="G70" s="21">
        <f>[2]午後打ち込み!G51</f>
        <v>0</v>
      </c>
    </row>
    <row r="71" spans="1:7">
      <c r="A71" s="21" t="str">
        <f>[2]午後打ち込み!A55</f>
        <v>19-C</v>
      </c>
      <c r="B71" s="21" t="str">
        <f>[2]午後打ち込み!B55</f>
        <v>田中　博貴</v>
      </c>
      <c r="C71" s="21" t="str">
        <f>[2]午後打ち込み!C55</f>
        <v>三重</v>
      </c>
      <c r="D71" s="21">
        <f>[2]午後打ち込み!D55</f>
        <v>4</v>
      </c>
      <c r="E71" s="21">
        <f>[2]午後打ち込み!E55</f>
        <v>0</v>
      </c>
      <c r="F71" s="21">
        <f>[2]午後打ち込み!F55</f>
        <v>0</v>
      </c>
      <c r="G71" s="21">
        <f>[2]午後打ち込み!G55</f>
        <v>0</v>
      </c>
    </row>
    <row r="72" spans="1:7">
      <c r="A72" s="21" t="str">
        <f>[2]午後打ち込み!A59</f>
        <v>20-C</v>
      </c>
      <c r="B72" s="21" t="str">
        <f>[2]午後打ち込み!B59</f>
        <v>赤廣　匠</v>
      </c>
      <c r="C72" s="21" t="str">
        <f>[2]午後打ち込み!C59</f>
        <v>三重</v>
      </c>
      <c r="D72" s="21">
        <f>[2]午後打ち込み!D59</f>
        <v>3</v>
      </c>
      <c r="E72" s="21">
        <f>[2]午後打ち込み!E59</f>
        <v>0</v>
      </c>
      <c r="F72" s="21">
        <f>[2]午後打ち込み!F59</f>
        <v>0</v>
      </c>
      <c r="G72" s="21">
        <f>[2]午後打ち込み!G59</f>
        <v>0</v>
      </c>
    </row>
    <row r="73" spans="1:7">
      <c r="A73" s="21" t="str">
        <f>[2]午後打ち込み!A63</f>
        <v>21-C</v>
      </c>
      <c r="B73" s="21" t="str">
        <f>[2]午後打ち込み!B63</f>
        <v>川俣　貴史</v>
      </c>
      <c r="C73" s="21" t="str">
        <f>[2]午後打ち込み!C63</f>
        <v>三重</v>
      </c>
      <c r="D73" s="21">
        <f>[2]午後打ち込み!D63</f>
        <v>3</v>
      </c>
      <c r="E73" s="21">
        <f>[2]午後打ち込み!E63</f>
        <v>0</v>
      </c>
      <c r="F73" s="21">
        <f>[2]午後打ち込み!F63</f>
        <v>0</v>
      </c>
      <c r="G73" s="21">
        <f>[2]午後打ち込み!G63</f>
        <v>0</v>
      </c>
    </row>
    <row r="74" spans="1:7">
      <c r="A74" s="21" t="str">
        <f>[2]午後打ち込み!A66</f>
        <v>22-C</v>
      </c>
      <c r="B74" s="21" t="str">
        <f>[2]午後打ち込み!B66</f>
        <v>浅井　悠太</v>
      </c>
      <c r="C74" s="21" t="str">
        <f>[2]午後打ち込み!C66</f>
        <v>三重</v>
      </c>
      <c r="D74" s="21">
        <f>[2]午後打ち込み!D66</f>
        <v>2</v>
      </c>
      <c r="E74" s="21">
        <f>[2]午後打ち込み!E66</f>
        <v>0</v>
      </c>
      <c r="F74" s="21">
        <f>[2]午後打ち込み!F66</f>
        <v>0</v>
      </c>
      <c r="G74" s="21">
        <f>[2]午後打ち込み!G66</f>
        <v>0</v>
      </c>
    </row>
    <row r="75" spans="1:7">
      <c r="A75" s="21" t="str">
        <f>[2]午後打ち込み!A69</f>
        <v>23-C</v>
      </c>
      <c r="B75" s="21" t="str">
        <f>[2]午後打ち込み!B69</f>
        <v>井上　航</v>
      </c>
      <c r="C75" s="21" t="str">
        <f>[2]午後打ち込み!C69</f>
        <v>三重</v>
      </c>
      <c r="D75" s="21">
        <f>[2]午後打ち込み!D69</f>
        <v>2</v>
      </c>
      <c r="E75" s="21">
        <f>[2]午後打ち込み!E69</f>
        <v>0</v>
      </c>
      <c r="F75" s="21">
        <f>[2]午後打ち込み!F69</f>
        <v>0</v>
      </c>
      <c r="G75" s="21">
        <f>[2]午後打ち込み!G69</f>
        <v>0</v>
      </c>
    </row>
    <row r="76" spans="1:7">
      <c r="A76" s="21" t="str">
        <f>[2]午後打ち込み!A72</f>
        <v>24-C</v>
      </c>
      <c r="B76" s="21" t="str">
        <f>[2]午後打ち込み!B72</f>
        <v>荒木　真吾</v>
      </c>
      <c r="C76" s="21" t="str">
        <f>[2]午後打ち込み!C72</f>
        <v>三重</v>
      </c>
      <c r="D76" s="21">
        <f>[2]午後打ち込み!D72</f>
        <v>1</v>
      </c>
      <c r="E76" s="21">
        <f>[2]午後打ち込み!E72</f>
        <v>0</v>
      </c>
      <c r="F76" s="21">
        <f>[2]午後打ち込み!F72</f>
        <v>0</v>
      </c>
      <c r="G76" s="21">
        <f>[2]午後打ち込み!G72</f>
        <v>0</v>
      </c>
    </row>
    <row r="77" spans="1:7">
      <c r="A77" s="21" t="str">
        <f>[2]午後打ち込み!A75</f>
        <v>25-C</v>
      </c>
      <c r="B77" s="21" t="str">
        <f>[2]午後打ち込み!B75</f>
        <v>二宮　健介</v>
      </c>
      <c r="C77" s="21" t="str">
        <f>[2]午後打ち込み!C75</f>
        <v>三重</v>
      </c>
      <c r="D77" s="21">
        <f>[2]午後打ち込み!D75</f>
        <v>1</v>
      </c>
      <c r="E77" s="21">
        <f>[2]午後打ち込み!E75</f>
        <v>0</v>
      </c>
      <c r="F77" s="21">
        <f>[2]午後打ち込み!F75</f>
        <v>0</v>
      </c>
      <c r="G77" s="21">
        <f>[2]午後打ち込み!G75</f>
        <v>0</v>
      </c>
    </row>
    <row r="78" spans="1:7">
      <c r="A78" s="21" t="str">
        <f>[2]午後打ち込み!A78</f>
        <v>26-C</v>
      </c>
      <c r="B78" s="21" t="str">
        <f>[2]午後打ち込み!B78</f>
        <v>平松　瞭</v>
      </c>
      <c r="C78" s="21" t="str">
        <f>[2]午後打ち込み!C78</f>
        <v>三重</v>
      </c>
      <c r="D78" s="21">
        <f>[2]午後打ち込み!D78</f>
        <v>1</v>
      </c>
      <c r="E78" s="21">
        <f>[2]午後打ち込み!E78</f>
        <v>0</v>
      </c>
      <c r="F78" s="21">
        <f>[2]午後打ち込み!F78</f>
        <v>0</v>
      </c>
      <c r="G78" s="21">
        <f>[2]午後打ち込み!G78</f>
        <v>0</v>
      </c>
    </row>
    <row r="79" spans="1:7">
      <c r="A79" s="22" t="str">
        <f>[2]午前打ち込み!B16</f>
        <v>4-D</v>
      </c>
      <c r="B79" s="22" t="str">
        <f>[2]午前打ち込み!C16</f>
        <v>寒川　郁斗</v>
      </c>
      <c r="C79" s="22" t="str">
        <f>[2]午前打ち込み!D16</f>
        <v>大同</v>
      </c>
      <c r="D79" s="22">
        <f>[2]午前打ち込み!E16</f>
        <v>1</v>
      </c>
      <c r="E79" s="22">
        <f>[2]午前打ち込み!F16</f>
        <v>51</v>
      </c>
      <c r="F79" s="22">
        <f>[2]午前打ち込み!G16</f>
        <v>0</v>
      </c>
      <c r="G79" s="22">
        <f>[2]午前打ち込み!H16</f>
        <v>0</v>
      </c>
    </row>
    <row r="80" spans="1:7">
      <c r="A80" s="22" t="str">
        <f>[2]午前打ち込み!B9</f>
        <v>2-D</v>
      </c>
      <c r="B80" s="22" t="str">
        <f>[2]午前打ち込み!C9</f>
        <v>鈴木　伸達</v>
      </c>
      <c r="C80" s="22" t="str">
        <f>[2]午前打ち込み!D9</f>
        <v>大同</v>
      </c>
      <c r="D80" s="22">
        <f>[2]午前打ち込み!E9</f>
        <v>3</v>
      </c>
      <c r="E80" s="22">
        <f>[2]午前打ち込み!F9</f>
        <v>0</v>
      </c>
      <c r="F80" s="22">
        <f>[2]午前打ち込み!G9</f>
        <v>0</v>
      </c>
      <c r="G80" s="22">
        <f>[2]午前打ち込み!H9</f>
        <v>0</v>
      </c>
    </row>
    <row r="81" spans="1:7">
      <c r="A81" s="22" t="str">
        <f>[2]午前打ち込み!B13</f>
        <v>3-D</v>
      </c>
      <c r="B81" s="22" t="str">
        <f>[2]午前打ち込み!C13</f>
        <v>佐々木　貴光</v>
      </c>
      <c r="C81" s="22" t="str">
        <f>[2]午前打ち込み!D13</f>
        <v>大同</v>
      </c>
      <c r="D81" s="22">
        <f>[2]午前打ち込み!E13</f>
        <v>3</v>
      </c>
      <c r="E81" s="22">
        <f>[2]午前打ち込み!F13</f>
        <v>0</v>
      </c>
      <c r="F81" s="22">
        <f>[2]午前打ち込み!G13</f>
        <v>0</v>
      </c>
      <c r="G81" s="22">
        <f>[2]午前打ち込み!H13</f>
        <v>0</v>
      </c>
    </row>
    <row r="82" spans="1:7">
      <c r="A82" s="22" t="str">
        <f>[2]午後打ち込み!A10</f>
        <v>2-D</v>
      </c>
      <c r="B82" s="22" t="str">
        <f>[2]午後打ち込み!B10</f>
        <v>谷殿　章浩</v>
      </c>
      <c r="C82" s="22" t="str">
        <f>[2]午後打ち込み!C10</f>
        <v>大同</v>
      </c>
      <c r="D82" s="22">
        <f>[2]午後打ち込み!D10</f>
        <v>3</v>
      </c>
      <c r="E82" s="22">
        <f>[2]午後打ち込み!E10</f>
        <v>0</v>
      </c>
      <c r="F82" s="22">
        <f>[2]午後打ち込み!F10</f>
        <v>0</v>
      </c>
      <c r="G82" s="22">
        <f>[2]午後打ち込み!G10</f>
        <v>0</v>
      </c>
    </row>
    <row r="83" spans="1:7">
      <c r="A83" s="22" t="str">
        <f>[2]午後打ち込み!A13</f>
        <v>3-D</v>
      </c>
      <c r="B83" s="22" t="str">
        <f>[2]午後打ち込み!B13</f>
        <v>長谷川　貴大</v>
      </c>
      <c r="C83" s="22" t="str">
        <f>[2]午後打ち込み!C13</f>
        <v>大同</v>
      </c>
      <c r="D83" s="22">
        <f>[2]午後打ち込み!D13</f>
        <v>1</v>
      </c>
      <c r="E83" s="22">
        <f>[2]午後打ち込み!E13</f>
        <v>0</v>
      </c>
      <c r="F83" s="22">
        <f>[2]午後打ち込み!F13</f>
        <v>0</v>
      </c>
      <c r="G83" s="22">
        <f>[2]午後打ち込み!G13</f>
        <v>0</v>
      </c>
    </row>
    <row r="84" spans="1:7">
      <c r="A84" s="21" t="str">
        <f>[2]午前打ち込み!B19</f>
        <v>5-D</v>
      </c>
      <c r="B84" s="21" t="str">
        <f>[2]午前打ち込み!C19</f>
        <v>岡戸　佑樹</v>
      </c>
      <c r="C84" s="21" t="str">
        <f>[2]午前打ち込み!D19</f>
        <v>中京</v>
      </c>
      <c r="D84" s="21">
        <f>[2]午前打ち込み!E19</f>
        <v>4</v>
      </c>
      <c r="E84" s="21">
        <f>[2]午前打ち込み!F19</f>
        <v>269</v>
      </c>
      <c r="F84" s="21">
        <f>[2]午前打ち込み!G19</f>
        <v>0</v>
      </c>
      <c r="G84" s="21">
        <f>[2]午前打ち込み!H19</f>
        <v>0</v>
      </c>
    </row>
    <row r="85" spans="1:7">
      <c r="A85" s="21" t="str">
        <f>[2]午前打ち込み!B21</f>
        <v>6-D</v>
      </c>
      <c r="B85" s="21" t="str">
        <f>[2]午前打ち込み!C21</f>
        <v>西山　湧也</v>
      </c>
      <c r="C85" s="21" t="str">
        <f>[2]午前打ち込み!D21</f>
        <v>中京</v>
      </c>
      <c r="D85" s="21">
        <f>[2]午前打ち込み!E21</f>
        <v>3</v>
      </c>
      <c r="E85" s="21">
        <f>[2]午前打ち込み!F21</f>
        <v>211</v>
      </c>
      <c r="F85" s="21">
        <f>[2]午前打ち込み!G21</f>
        <v>0</v>
      </c>
      <c r="G85" s="21">
        <f>[2]午前打ち込み!H21</f>
        <v>0</v>
      </c>
    </row>
    <row r="86" spans="1:7">
      <c r="A86" s="21" t="str">
        <f>[2]午前打ち込み!B25</f>
        <v>7-D</v>
      </c>
      <c r="B86" s="21" t="str">
        <f>[2]午前打ち込み!C25</f>
        <v>宮崎　駿</v>
      </c>
      <c r="C86" s="21" t="str">
        <f>[2]午前打ち込み!D25</f>
        <v>中京</v>
      </c>
      <c r="D86" s="21">
        <f>[2]午前打ち込み!E25</f>
        <v>1</v>
      </c>
      <c r="E86" s="21">
        <f>[2]午前打ち込み!F25</f>
        <v>62</v>
      </c>
      <c r="F86" s="21">
        <f>[2]午前打ち込み!G25</f>
        <v>0</v>
      </c>
      <c r="G86" s="21">
        <f>[2]午前打ち込み!H25</f>
        <v>0</v>
      </c>
    </row>
    <row r="87" spans="1:7">
      <c r="A87" s="21" t="str">
        <f>[2]午後打ち込み!A16</f>
        <v>4-D</v>
      </c>
      <c r="B87" s="21" t="str">
        <f>[2]午後打ち込み!B16</f>
        <v>竹村　啓吾</v>
      </c>
      <c r="C87" s="21" t="str">
        <f>[2]午後打ち込み!C16</f>
        <v>中京</v>
      </c>
      <c r="D87" s="21">
        <f>[2]午後打ち込み!D16</f>
        <v>4</v>
      </c>
      <c r="E87" s="21">
        <f>[2]午後打ち込み!E16</f>
        <v>0</v>
      </c>
      <c r="F87" s="21">
        <f>[2]午後打ち込み!F16</f>
        <v>0</v>
      </c>
      <c r="G87" s="21">
        <f>[2]午後打ち込み!G16</f>
        <v>0</v>
      </c>
    </row>
    <row r="88" spans="1:7">
      <c r="A88" s="21" t="str">
        <f>[2]午後打ち込み!A19</f>
        <v>5-D</v>
      </c>
      <c r="B88" s="21" t="str">
        <f>[2]午後打ち込み!B19</f>
        <v>服部　将平</v>
      </c>
      <c r="C88" s="21" t="str">
        <f>[2]午後打ち込み!C19</f>
        <v>中京</v>
      </c>
      <c r="D88" s="21">
        <f>[2]午後打ち込み!D19</f>
        <v>3</v>
      </c>
      <c r="E88" s="21">
        <f>[2]午後打ち込み!E19</f>
        <v>0</v>
      </c>
      <c r="F88" s="21">
        <f>[2]午後打ち込み!F19</f>
        <v>0</v>
      </c>
      <c r="G88" s="21">
        <f>[2]午後打ち込み!G19</f>
        <v>0</v>
      </c>
    </row>
    <row r="89" spans="1:7">
      <c r="A89" s="21" t="str">
        <f>[2]午後打ち込み!A22</f>
        <v>6-D</v>
      </c>
      <c r="B89" s="21" t="str">
        <f>[2]午後打ち込み!B22</f>
        <v>出口　拓夢</v>
      </c>
      <c r="C89" s="21" t="str">
        <f>[2]午後打ち込み!C22</f>
        <v>中京</v>
      </c>
      <c r="D89" s="21">
        <f>[2]午後打ち込み!D22</f>
        <v>1</v>
      </c>
      <c r="E89" s="21">
        <f>[2]午後打ち込み!E22</f>
        <v>0</v>
      </c>
      <c r="F89" s="21">
        <f>[2]午後打ち込み!F22</f>
        <v>0</v>
      </c>
      <c r="G89" s="21">
        <f>[2]午後打ち込み!G22</f>
        <v>0</v>
      </c>
    </row>
    <row r="90" spans="1:7">
      <c r="A90" s="22" t="str">
        <f>[2]午前打ち込み!B47</f>
        <v>15-D</v>
      </c>
      <c r="B90" s="22" t="str">
        <f>[2]午前打ち込み!C47</f>
        <v>小沼　巧弥</v>
      </c>
      <c r="C90" s="22" t="str">
        <f>[2]午前打ち込み!D47</f>
        <v>中部</v>
      </c>
      <c r="D90" s="22">
        <f>[2]午前打ち込み!E47</f>
        <v>1</v>
      </c>
      <c r="E90" s="22">
        <f>[2]午前打ち込み!F47</f>
        <v>224</v>
      </c>
      <c r="F90" s="22">
        <f>[2]午前打ち込み!G47</f>
        <v>0</v>
      </c>
      <c r="G90" s="22">
        <f>[2]午前打ち込み!H47</f>
        <v>0</v>
      </c>
    </row>
    <row r="91" spans="1:7">
      <c r="A91" s="22" t="str">
        <f>[2]午前打ち込み!B38</f>
        <v>12-D</v>
      </c>
      <c r="B91" s="22" t="str">
        <f>[2]午前打ち込み!C38</f>
        <v>藤林　哲志</v>
      </c>
      <c r="C91" s="22" t="str">
        <f>[2]午前打ち込み!D38</f>
        <v>中部</v>
      </c>
      <c r="D91" s="22">
        <f>[2]午前打ち込み!E38</f>
        <v>2</v>
      </c>
      <c r="E91" s="22">
        <f>[2]午前打ち込み!F38</f>
        <v>195</v>
      </c>
      <c r="F91" s="22">
        <f>[2]午前打ち込み!G38</f>
        <v>0</v>
      </c>
      <c r="G91" s="22">
        <f>[2]午前打ち込み!H38</f>
        <v>0</v>
      </c>
    </row>
    <row r="92" spans="1:7">
      <c r="A92" s="22" t="str">
        <f>[2]午前打ち込み!B50</f>
        <v>17-D</v>
      </c>
      <c r="B92" s="22" t="str">
        <f>[2]午前打ち込み!C50</f>
        <v>黒須　祐輔</v>
      </c>
      <c r="C92" s="22" t="str">
        <f>[2]午前打ち込み!D50</f>
        <v>中部</v>
      </c>
      <c r="D92" s="22">
        <f>[2]午前打ち込み!E50</f>
        <v>1</v>
      </c>
      <c r="E92" s="22">
        <f>[2]午前打ち込み!F50</f>
        <v>171</v>
      </c>
      <c r="F92" s="22">
        <f>[2]午前打ち込み!G50</f>
        <v>0</v>
      </c>
      <c r="G92" s="22">
        <f>[2]午前打ち込み!H50</f>
        <v>0</v>
      </c>
    </row>
    <row r="93" spans="1:7">
      <c r="A93" s="22" t="str">
        <f>[2]午前打ち込み!B35</f>
        <v>11-D</v>
      </c>
      <c r="B93" s="22" t="str">
        <f>[2]午前打ち込み!C35</f>
        <v>坂本　宏大</v>
      </c>
      <c r="C93" s="22" t="str">
        <f>[2]午前打ち込み!D35</f>
        <v>中部</v>
      </c>
      <c r="D93" s="22">
        <f>[2]午前打ち込み!E35</f>
        <v>2</v>
      </c>
      <c r="E93" s="22">
        <f>[2]午前打ち込み!F35</f>
        <v>165</v>
      </c>
      <c r="F93" s="22">
        <f>[2]午前打ち込み!G35</f>
        <v>0</v>
      </c>
      <c r="G93" s="22">
        <f>[2]午前打ち込み!H35</f>
        <v>0</v>
      </c>
    </row>
    <row r="94" spans="1:7">
      <c r="A94" s="22" t="str">
        <f>[2]午前打ち込み!B32</f>
        <v>10-D</v>
      </c>
      <c r="B94" s="22" t="str">
        <f>[2]午前打ち込み!C32</f>
        <v>磯貝　憲明</v>
      </c>
      <c r="C94" s="22" t="str">
        <f>[2]午前打ち込み!D32</f>
        <v>中部</v>
      </c>
      <c r="D94" s="22">
        <f>[2]午前打ち込み!E32</f>
        <v>2</v>
      </c>
      <c r="E94" s="22">
        <f>[2]午前打ち込み!F32</f>
        <v>161</v>
      </c>
      <c r="F94" s="22">
        <f>[2]午前打ち込み!G32</f>
        <v>0</v>
      </c>
      <c r="G94" s="22">
        <f>[2]午前打ち込み!H32</f>
        <v>0</v>
      </c>
    </row>
    <row r="95" spans="1:7">
      <c r="A95" s="22" t="str">
        <f>[2]午前打ち込み!B41</f>
        <v>13-D</v>
      </c>
      <c r="B95" s="22" t="str">
        <f>[2]午前打ち込み!C41</f>
        <v>松浦　圭祐</v>
      </c>
      <c r="C95" s="22" t="str">
        <f>[2]午前打ち込み!D41</f>
        <v>中部</v>
      </c>
      <c r="D95" s="22">
        <f>[2]午前打ち込み!E41</f>
        <v>2</v>
      </c>
      <c r="E95" s="22">
        <f>[2]午前打ち込み!F41</f>
        <v>118</v>
      </c>
      <c r="F95" s="22">
        <f>[2]午前打ち込み!G41</f>
        <v>0</v>
      </c>
      <c r="G95" s="22">
        <f>[2]午前打ち込み!H41</f>
        <v>0</v>
      </c>
    </row>
    <row r="96" spans="1:7">
      <c r="A96" s="22" t="str">
        <f>[2]午前打ち込み!B58</f>
        <v>19-D</v>
      </c>
      <c r="B96" s="22" t="str">
        <f>[2]午前打ち込み!C58</f>
        <v>庄司　泰斗</v>
      </c>
      <c r="C96" s="22" t="str">
        <f>[2]午前打ち込み!D58</f>
        <v>中部</v>
      </c>
      <c r="D96" s="22">
        <f>[2]午前打ち込み!E58</f>
        <v>1</v>
      </c>
      <c r="E96" s="22">
        <f>[2]午前打ち込み!F58</f>
        <v>103</v>
      </c>
      <c r="F96" s="22">
        <f>[2]午前打ち込み!G58</f>
        <v>0</v>
      </c>
      <c r="G96" s="22">
        <f>[2]午前打ち込み!H58</f>
        <v>0</v>
      </c>
    </row>
    <row r="97" spans="1:7">
      <c r="A97" s="22" t="str">
        <f>[2]午前打ち込み!B54</f>
        <v>18-D</v>
      </c>
      <c r="B97" s="22" t="str">
        <f>[2]午前打ち込み!C54</f>
        <v>内藤　澄</v>
      </c>
      <c r="C97" s="22" t="str">
        <f>[2]午前打ち込み!D54</f>
        <v>中部</v>
      </c>
      <c r="D97" s="22">
        <f>[2]午前打ち込み!E54</f>
        <v>1</v>
      </c>
      <c r="E97" s="22">
        <f>[2]午前打ち込み!F54</f>
        <v>65</v>
      </c>
      <c r="F97" s="22">
        <f>[2]午前打ち込み!G54</f>
        <v>0</v>
      </c>
      <c r="G97" s="22">
        <f>[2]午前打ち込み!H54</f>
        <v>0</v>
      </c>
    </row>
    <row r="98" spans="1:7">
      <c r="A98" s="22" t="str">
        <f>[2]午前打ち込み!B48</f>
        <v>16-D</v>
      </c>
      <c r="B98" s="22" t="str">
        <f>[2]午前打ち込み!C48</f>
        <v>川合　涼太</v>
      </c>
      <c r="C98" s="22" t="str">
        <f>[2]午前打ち込み!D48</f>
        <v>中部</v>
      </c>
      <c r="D98" s="22">
        <f>[2]午前打ち込み!E48</f>
        <v>1</v>
      </c>
      <c r="E98" s="22">
        <f>[2]午前打ち込み!F48</f>
        <v>44</v>
      </c>
      <c r="F98" s="22">
        <f>[2]午前打ち込み!G48</f>
        <v>0</v>
      </c>
      <c r="G98" s="22">
        <f>[2]午前打ち込み!H48</f>
        <v>0</v>
      </c>
    </row>
    <row r="99" spans="1:7">
      <c r="A99" s="22" t="str">
        <f>[2]午前打ち込み!B44</f>
        <v>14-D</v>
      </c>
      <c r="B99" s="22" t="str">
        <f>[2]午前打ち込み!C44</f>
        <v>丸田　将伍</v>
      </c>
      <c r="C99" s="22" t="str">
        <f>[2]午前打ち込み!D44</f>
        <v>中部</v>
      </c>
      <c r="D99" s="22">
        <f>[2]午前打ち込み!E44</f>
        <v>2</v>
      </c>
      <c r="E99" s="22">
        <f>[2]午前打ち込み!F44</f>
        <v>0</v>
      </c>
      <c r="F99" s="22">
        <f>[2]午前打ち込み!G44</f>
        <v>0</v>
      </c>
      <c r="G99" s="22">
        <f>[2]午前打ち込み!H44</f>
        <v>0</v>
      </c>
    </row>
    <row r="100" spans="1:7">
      <c r="A100" s="22" t="str">
        <f>[2]午後打ち込み!A26</f>
        <v>8-D</v>
      </c>
      <c r="B100" s="22" t="str">
        <f>[2]午後打ち込み!B26</f>
        <v>濱口　時宏</v>
      </c>
      <c r="C100" s="22" t="str">
        <f>[2]午後打ち込み!C26</f>
        <v>中部</v>
      </c>
      <c r="D100" s="22">
        <f>[2]午後打ち込み!D26</f>
        <v>3</v>
      </c>
      <c r="E100" s="22">
        <f>[2]午後打ち込み!E26</f>
        <v>0</v>
      </c>
      <c r="F100" s="22">
        <f>[2]午後打ち込み!F26</f>
        <v>0</v>
      </c>
      <c r="G100" s="22">
        <f>[2]午後打ち込み!G26</f>
        <v>0</v>
      </c>
    </row>
    <row r="101" spans="1:7">
      <c r="A101" s="22" t="str">
        <f>[2]午後打ち込み!A30</f>
        <v>9-D</v>
      </c>
      <c r="B101" s="22" t="str">
        <f>[2]午後打ち込み!B30</f>
        <v>榎本　大河</v>
      </c>
      <c r="C101" s="22" t="str">
        <f>[2]午後打ち込み!C30</f>
        <v>中部</v>
      </c>
      <c r="D101" s="22">
        <f>[2]午後打ち込み!D30</f>
        <v>2</v>
      </c>
      <c r="E101" s="22">
        <f>[2]午後打ち込み!E30</f>
        <v>0</v>
      </c>
      <c r="F101" s="22">
        <f>[2]午後打ち込み!F30</f>
        <v>0</v>
      </c>
      <c r="G101" s="22">
        <f>[2]午後打ち込み!G30</f>
        <v>0</v>
      </c>
    </row>
    <row r="102" spans="1:7">
      <c r="A102" s="22" t="str">
        <f>[2]午後打ち込み!A34</f>
        <v>10-D</v>
      </c>
      <c r="B102" s="22" t="str">
        <f>[2]午後打ち込み!B34</f>
        <v>大矢　耀一郎</v>
      </c>
      <c r="C102" s="22" t="str">
        <f>[2]午後打ち込み!C34</f>
        <v>中部</v>
      </c>
      <c r="D102" s="22">
        <f>[2]午後打ち込み!D34</f>
        <v>2</v>
      </c>
      <c r="E102" s="22">
        <f>[2]午後打ち込み!E34</f>
        <v>0</v>
      </c>
      <c r="F102" s="22">
        <f>[2]午後打ち込み!F34</f>
        <v>0</v>
      </c>
      <c r="G102" s="22">
        <f>[2]午後打ち込み!G34</f>
        <v>0</v>
      </c>
    </row>
    <row r="103" spans="1:7">
      <c r="A103" s="22" t="str">
        <f>[2]午後打ち込み!A36</f>
        <v>11-D</v>
      </c>
      <c r="B103" s="22" t="str">
        <f>[2]午後打ち込み!B36</f>
        <v>黒田　涼</v>
      </c>
      <c r="C103" s="22" t="str">
        <f>[2]午後打ち込み!C36</f>
        <v>中部</v>
      </c>
      <c r="D103" s="22">
        <f>[2]午後打ち込み!D36</f>
        <v>2</v>
      </c>
      <c r="E103" s="22">
        <f>[2]午後打ち込み!E36</f>
        <v>0</v>
      </c>
      <c r="F103" s="22">
        <f>[2]午後打ち込み!F36</f>
        <v>0</v>
      </c>
      <c r="G103" s="22">
        <f>[2]午後打ち込み!G36</f>
        <v>0</v>
      </c>
    </row>
    <row r="104" spans="1:7">
      <c r="A104" s="22" t="str">
        <f>[2]午後打ち込み!A39</f>
        <v>12-D</v>
      </c>
      <c r="B104" s="22" t="str">
        <f>[2]午後打ち込み!B39</f>
        <v>足立　大樹</v>
      </c>
      <c r="C104" s="22" t="str">
        <f>[2]午後打ち込み!C39</f>
        <v>中部</v>
      </c>
      <c r="D104" s="22">
        <f>[2]午後打ち込み!D39</f>
        <v>1</v>
      </c>
      <c r="E104" s="22">
        <f>[2]午後打ち込み!E39</f>
        <v>0</v>
      </c>
      <c r="F104" s="22">
        <f>[2]午後打ち込み!F39</f>
        <v>0</v>
      </c>
      <c r="G104" s="22">
        <f>[2]午後打ち込み!G39</f>
        <v>0</v>
      </c>
    </row>
    <row r="105" spans="1:7">
      <c r="A105" s="22" t="str">
        <f>[2]午後打ち込み!A42</f>
        <v>13-D</v>
      </c>
      <c r="B105" s="22" t="str">
        <f>[2]午後打ち込み!B42</f>
        <v>榎本　勇輝</v>
      </c>
      <c r="C105" s="22" t="str">
        <f>[2]午後打ち込み!C42</f>
        <v>中部</v>
      </c>
      <c r="D105" s="22">
        <f>[2]午後打ち込み!D42</f>
        <v>1</v>
      </c>
      <c r="E105" s="22">
        <f>[2]午後打ち込み!E42</f>
        <v>0</v>
      </c>
      <c r="F105" s="22">
        <f>[2]午後打ち込み!F42</f>
        <v>0</v>
      </c>
      <c r="G105" s="22">
        <f>[2]午後打ち込み!G42</f>
        <v>0</v>
      </c>
    </row>
    <row r="106" spans="1:7">
      <c r="A106" s="22" t="str">
        <f>[2]午後打ち込み!A45</f>
        <v>14-D</v>
      </c>
      <c r="B106" s="22" t="str">
        <f>[2]午後打ち込み!B45</f>
        <v>橋本　大輝</v>
      </c>
      <c r="C106" s="22" t="str">
        <f>[2]午後打ち込み!C45</f>
        <v>中部</v>
      </c>
      <c r="D106" s="22">
        <f>[2]午後打ち込み!D45</f>
        <v>1</v>
      </c>
      <c r="E106" s="22">
        <f>[2]午後打ち込み!E45</f>
        <v>0</v>
      </c>
      <c r="F106" s="22">
        <f>[2]午後打ち込み!F45</f>
        <v>0</v>
      </c>
      <c r="G106" s="22">
        <f>[2]午後打ち込み!G45</f>
        <v>0</v>
      </c>
    </row>
    <row r="107" spans="1:7">
      <c r="A107" s="21" t="str">
        <f>[2]午前打ち込み!B65</f>
        <v>21-D</v>
      </c>
      <c r="B107" s="21" t="str">
        <f>[2]午前打ち込み!C65</f>
        <v>南谷　和志</v>
      </c>
      <c r="C107" s="21" t="str">
        <f>[2]午前打ち込み!D65</f>
        <v>南山</v>
      </c>
      <c r="D107" s="21">
        <f>[2]午前打ち込み!E65</f>
        <v>3</v>
      </c>
      <c r="E107" s="21">
        <f>[2]午前打ち込み!F65</f>
        <v>165</v>
      </c>
      <c r="F107" s="21">
        <f>[2]午前打ち込み!G65</f>
        <v>0</v>
      </c>
      <c r="G107" s="21">
        <f>[2]午前打ち込み!H65</f>
        <v>0</v>
      </c>
    </row>
    <row r="108" spans="1:7">
      <c r="A108" s="21" t="str">
        <f>[2]午前打ち込み!B69</f>
        <v>22-D</v>
      </c>
      <c r="B108" s="21" t="str">
        <f>[2]午前打ち込み!C69</f>
        <v>兼子　拓也</v>
      </c>
      <c r="C108" s="21" t="str">
        <f>[2]午前打ち込み!D69</f>
        <v>南山</v>
      </c>
      <c r="D108" s="21">
        <f>[2]午前打ち込み!E69</f>
        <v>1</v>
      </c>
      <c r="E108" s="21">
        <f>[2]午前打ち込み!F69</f>
        <v>116</v>
      </c>
      <c r="F108" s="21">
        <f>[2]午前打ち込み!G69</f>
        <v>0</v>
      </c>
      <c r="G108" s="21">
        <f>[2]午前打ち込み!H69</f>
        <v>0</v>
      </c>
    </row>
    <row r="109" spans="1:7">
      <c r="A109" s="21" t="str">
        <f>[2]午前打ち込み!B73</f>
        <v>23-D</v>
      </c>
      <c r="B109" s="21" t="str">
        <f>[2]午前打ち込み!C73</f>
        <v>河村　顕史</v>
      </c>
      <c r="C109" s="21" t="str">
        <f>[2]午前打ち込み!D73</f>
        <v>南山</v>
      </c>
      <c r="D109" s="21">
        <f>[2]午前打ち込み!E73</f>
        <v>1</v>
      </c>
      <c r="E109" s="21">
        <f>[2]午前打ち込み!F73</f>
        <v>62</v>
      </c>
      <c r="F109" s="21">
        <f>[2]午前打ち込み!G73</f>
        <v>0</v>
      </c>
      <c r="G109" s="21">
        <f>[2]午前打ち込み!H73</f>
        <v>0</v>
      </c>
    </row>
    <row r="110" spans="1:7">
      <c r="A110" s="21" t="str">
        <f>[2]午後打ち込み!A48</f>
        <v>17-D</v>
      </c>
      <c r="B110" s="21" t="str">
        <f>[2]午後打ち込み!B48</f>
        <v>寺西　祐斗</v>
      </c>
      <c r="C110" s="21" t="str">
        <f>[2]午後打ち込み!C48</f>
        <v>南山</v>
      </c>
      <c r="D110" s="21">
        <f>[2]午後打ち込み!D48</f>
        <v>3</v>
      </c>
      <c r="E110" s="21">
        <f>[2]午後打ち込み!E48</f>
        <v>0</v>
      </c>
      <c r="F110" s="21">
        <f>[2]午後打ち込み!F48</f>
        <v>0</v>
      </c>
      <c r="G110" s="21">
        <f>[2]午後打ち込み!G48</f>
        <v>0</v>
      </c>
    </row>
    <row r="111" spans="1:7">
      <c r="A111" s="21" t="str">
        <f>[2]午後打ち込み!A52</f>
        <v>18-D</v>
      </c>
      <c r="B111" s="21" t="str">
        <f>[2]午後打ち込み!B52</f>
        <v>益川　大輝</v>
      </c>
      <c r="C111" s="21" t="str">
        <f>[2]午後打ち込み!C52</f>
        <v>南山</v>
      </c>
      <c r="D111" s="21">
        <f>[2]午後打ち込み!D52</f>
        <v>3</v>
      </c>
      <c r="E111" s="21">
        <f>[2]午後打ち込み!E52</f>
        <v>0</v>
      </c>
      <c r="F111" s="21">
        <f>[2]午後打ち込み!F52</f>
        <v>0</v>
      </c>
      <c r="G111" s="21">
        <f>[2]午後打ち込み!G52</f>
        <v>0</v>
      </c>
    </row>
    <row r="112" spans="1:7">
      <c r="A112" s="21" t="str">
        <f>[2]午後打ち込み!A56</f>
        <v>19-D</v>
      </c>
      <c r="B112" s="21" t="str">
        <f>[2]午後打ち込み!B56</f>
        <v>鳥居　耀</v>
      </c>
      <c r="C112" s="21" t="str">
        <f>[2]午後打ち込み!C56</f>
        <v>南山</v>
      </c>
      <c r="D112" s="21">
        <f>[2]午後打ち込み!D56</f>
        <v>1</v>
      </c>
      <c r="E112" s="21">
        <f>[2]午後打ち込み!E56</f>
        <v>0</v>
      </c>
      <c r="F112" s="21">
        <f>[2]午後打ち込み!F56</f>
        <v>0</v>
      </c>
      <c r="G112" s="21">
        <f>[2]午後打ち込み!G56</f>
        <v>0</v>
      </c>
    </row>
    <row r="113" spans="1:7">
      <c r="A113" s="21" t="str">
        <f>[2]午後打ち込み!A60</f>
        <v>20-D</v>
      </c>
      <c r="B113" s="21" t="str">
        <f>[2]午後打ち込み!B60</f>
        <v>松井　紀澄</v>
      </c>
      <c r="C113" s="21" t="str">
        <f>[2]午後打ち込み!C60</f>
        <v>南山</v>
      </c>
      <c r="D113" s="21">
        <f>[2]午後打ち込み!D60</f>
        <v>1</v>
      </c>
      <c r="E113" s="21">
        <f>[2]午後打ち込み!E60</f>
        <v>0</v>
      </c>
      <c r="F113" s="21">
        <f>[2]午後打ち込み!F60</f>
        <v>0</v>
      </c>
      <c r="G113" s="21">
        <f>[2]午後打ち込み!G60</f>
        <v>0</v>
      </c>
    </row>
    <row r="114" spans="1:7">
      <c r="A114" s="22" t="str">
        <f>[2]午前打ち込み!B10</f>
        <v>3-A</v>
      </c>
      <c r="B114" s="22" t="str">
        <f>[2]午前打ち込み!C10</f>
        <v>長島　凌斗</v>
      </c>
      <c r="C114" s="22" t="str">
        <f>[2]午前打ち込み!D10</f>
        <v>日福</v>
      </c>
      <c r="D114" s="22">
        <f>[2]午前打ち込み!E10</f>
        <v>1</v>
      </c>
      <c r="E114" s="22">
        <f>[2]午前打ち込み!F10</f>
        <v>265</v>
      </c>
      <c r="F114" s="22">
        <f>[2]午前打ち込み!G10</f>
        <v>0</v>
      </c>
      <c r="G114" s="22">
        <f>[2]午前打ち込み!H10</f>
        <v>0</v>
      </c>
    </row>
    <row r="115" spans="1:7">
      <c r="A115" s="22" t="str">
        <f>[2]午前打ち込み!B4</f>
        <v>1-A</v>
      </c>
      <c r="B115" s="22" t="str">
        <f>[2]午前打ち込み!C4</f>
        <v>市野　友登</v>
      </c>
      <c r="C115" s="22" t="str">
        <f>[2]午前打ち込み!D4</f>
        <v>日福</v>
      </c>
      <c r="D115" s="22">
        <f>[2]午前打ち込み!E4</f>
        <v>3</v>
      </c>
      <c r="E115" s="22">
        <f>[2]午前打ち込み!F4</f>
        <v>258</v>
      </c>
      <c r="F115" s="22">
        <f>[2]午前打ち込み!G4</f>
        <v>0</v>
      </c>
      <c r="G115" s="22">
        <f>[2]午前打ち込み!H4</f>
        <v>0</v>
      </c>
    </row>
    <row r="116" spans="1:7">
      <c r="A116" s="22" t="str">
        <f>[2]午前打ち込み!B6</f>
        <v>2-A</v>
      </c>
      <c r="B116" s="22" t="str">
        <f>[2]午前打ち込み!C6</f>
        <v>實盛　秀柾</v>
      </c>
      <c r="C116" s="22" t="str">
        <f>[2]午前打ち込み!D6</f>
        <v>日福</v>
      </c>
      <c r="D116" s="22">
        <f>[2]午前打ち込み!E6</f>
        <v>1</v>
      </c>
      <c r="E116" s="22">
        <f>[2]午前打ち込み!F6</f>
        <v>244</v>
      </c>
      <c r="F116" s="22">
        <f>[2]午前打ち込み!G6</f>
        <v>0</v>
      </c>
      <c r="G116" s="22">
        <f>[2]午前打ち込み!H6</f>
        <v>0</v>
      </c>
    </row>
    <row r="117" spans="1:7">
      <c r="A117" s="22" t="str">
        <f>[2]午後打ち込み!A4</f>
        <v>1-A</v>
      </c>
      <c r="B117" s="22" t="str">
        <f>[2]午後打ち込み!B4</f>
        <v>永井　慎之介</v>
      </c>
      <c r="C117" s="22" t="str">
        <f>[2]午後打ち込み!C4</f>
        <v>日福</v>
      </c>
      <c r="D117" s="22">
        <f>[2]午後打ち込み!D4</f>
        <v>4</v>
      </c>
      <c r="E117" s="22">
        <f>[2]午後打ち込み!E4</f>
        <v>0</v>
      </c>
      <c r="F117" s="22">
        <f>[2]午後打ち込み!F4</f>
        <v>0</v>
      </c>
      <c r="G117" s="22">
        <f>[2]午後打ち込み!G4</f>
        <v>0</v>
      </c>
    </row>
    <row r="118" spans="1:7">
      <c r="A118" s="22" t="str">
        <f>[2]午後打ち込み!A7</f>
        <v>2-A</v>
      </c>
      <c r="B118" s="22" t="str">
        <f>[2]午後打ち込み!B7</f>
        <v>西尾　創</v>
      </c>
      <c r="C118" s="22" t="str">
        <f>[2]午後打ち込み!C7</f>
        <v>日福</v>
      </c>
      <c r="D118" s="22">
        <f>[2]午後打ち込み!D7</f>
        <v>1</v>
      </c>
      <c r="E118" s="22">
        <f>[2]午後打ち込み!E7</f>
        <v>0</v>
      </c>
      <c r="F118" s="22">
        <f>[2]午後打ち込み!F7</f>
        <v>0</v>
      </c>
      <c r="G118" s="22">
        <f>[2]午後打ち込み!G7</f>
        <v>0</v>
      </c>
    </row>
    <row r="119" spans="1:7">
      <c r="A119" s="22" t="str">
        <f>[2]午後打ち込み!A11</f>
        <v>3-A</v>
      </c>
      <c r="B119" s="22" t="str">
        <f>[2]午後打ち込み!B11</f>
        <v>西村　知哉</v>
      </c>
      <c r="C119" s="22" t="str">
        <f>[2]午後打ち込み!C11</f>
        <v>日福</v>
      </c>
      <c r="D119" s="22">
        <f>[2]午後打ち込み!D11</f>
        <v>1</v>
      </c>
      <c r="E119" s="22">
        <f>[2]午後打ち込み!E11</f>
        <v>0</v>
      </c>
      <c r="F119" s="22">
        <f>[2]午後打ち込み!F11</f>
        <v>0</v>
      </c>
      <c r="G119" s="22">
        <f>[2]午後打ち込み!G11</f>
        <v>0</v>
      </c>
    </row>
    <row r="120" spans="1:7">
      <c r="A120" s="22" t="str">
        <f>[2]午後打ち込み!A14</f>
        <v>4-A</v>
      </c>
      <c r="B120" s="22" t="str">
        <f>[2]午後打ち込み!B14</f>
        <v>服部　達明</v>
      </c>
      <c r="C120" s="22" t="str">
        <f>[2]午後打ち込み!C14</f>
        <v>日福</v>
      </c>
      <c r="D120" s="22">
        <f>[2]午後打ち込み!D14</f>
        <v>1</v>
      </c>
      <c r="E120" s="22">
        <f>[2]午後打ち込み!E14</f>
        <v>0</v>
      </c>
      <c r="F120" s="22">
        <f>[2]午後打ち込み!F14</f>
        <v>0</v>
      </c>
      <c r="G120" s="22">
        <f>[2]午後打ち込み!G14</f>
        <v>0</v>
      </c>
    </row>
    <row r="121" spans="1:7">
      <c r="A121" s="21" t="str">
        <f>[2]午前打ち込み!B22</f>
        <v>7-A</v>
      </c>
      <c r="B121" s="21" t="str">
        <f>[2]午前打ち込み!C22</f>
        <v>山田　将基</v>
      </c>
      <c r="C121" s="21" t="str">
        <f>[2]午前打ち込み!D22</f>
        <v>名商</v>
      </c>
      <c r="D121" s="21">
        <f>[2]午前打ち込み!E22</f>
        <v>3</v>
      </c>
      <c r="E121" s="21">
        <f>[2]午前打ち込み!F22</f>
        <v>229</v>
      </c>
      <c r="F121" s="21">
        <f>[2]午前打ち込み!G22</f>
        <v>0</v>
      </c>
      <c r="G121" s="21">
        <f>[2]午前打ち込み!H22</f>
        <v>0</v>
      </c>
    </row>
    <row r="122" spans="1:7">
      <c r="A122" s="21" t="str">
        <f>[2]午前打ち込み!B28</f>
        <v>9-A</v>
      </c>
      <c r="B122" s="21" t="str">
        <f>[2]午前打ち込み!C28</f>
        <v>神谷　太一</v>
      </c>
      <c r="C122" s="21" t="str">
        <f>[2]午前打ち込み!D28</f>
        <v>名商</v>
      </c>
      <c r="D122" s="21">
        <f>[2]午前打ち込み!E28</f>
        <v>2</v>
      </c>
      <c r="E122" s="21">
        <f>[2]午前打ち込み!F28</f>
        <v>188</v>
      </c>
      <c r="F122" s="21">
        <f>[2]午前打ち込み!G28</f>
        <v>0</v>
      </c>
      <c r="G122" s="21">
        <f>[2]午前打ち込み!H28</f>
        <v>0</v>
      </c>
    </row>
    <row r="123" spans="1:7">
      <c r="A123" s="21" t="str">
        <f>[2]午前打ち込み!B26</f>
        <v>8-A</v>
      </c>
      <c r="B123" s="21" t="str">
        <f>[2]午前打ち込み!C26</f>
        <v>加藤　裕也</v>
      </c>
      <c r="C123" s="21" t="str">
        <f>[2]午前打ち込み!D26</f>
        <v>名商</v>
      </c>
      <c r="D123" s="21">
        <f>[2]午前打ち込み!E26</f>
        <v>2</v>
      </c>
      <c r="E123" s="21">
        <f>[2]午前打ち込み!F26</f>
        <v>84</v>
      </c>
      <c r="F123" s="21">
        <f>[2]午前打ち込み!G26</f>
        <v>0</v>
      </c>
      <c r="G123" s="21">
        <f>[2]午前打ち込み!H26</f>
        <v>0</v>
      </c>
    </row>
    <row r="124" spans="1:7">
      <c r="A124" s="21" t="str">
        <f>[2]午後打ち込み!A25</f>
        <v>8-A</v>
      </c>
      <c r="B124" s="21" t="str">
        <f>[2]午後打ち込み!B25</f>
        <v>松井　光</v>
      </c>
      <c r="C124" s="21" t="str">
        <f>[2]午後打ち込み!C25</f>
        <v>名商</v>
      </c>
      <c r="D124" s="21">
        <f>[2]午後打ち込み!D25</f>
        <v>3</v>
      </c>
      <c r="E124" s="21">
        <f>[2]午後打ち込み!E25</f>
        <v>0</v>
      </c>
      <c r="F124" s="21">
        <f>[2]午後打ち込み!F25</f>
        <v>0</v>
      </c>
      <c r="G124" s="21">
        <f>[2]午後打ち込み!G25</f>
        <v>0</v>
      </c>
    </row>
    <row r="125" spans="1:7">
      <c r="A125" s="21" t="str">
        <f>[2]午後打ち込み!A27</f>
        <v>9-A</v>
      </c>
      <c r="B125" s="21" t="str">
        <f>[2]午後打ち込み!B27</f>
        <v>坂脇　啓太</v>
      </c>
      <c r="C125" s="21" t="str">
        <f>[2]午後打ち込み!C27</f>
        <v>名商</v>
      </c>
      <c r="D125" s="21">
        <f>[2]午後打ち込み!D27</f>
        <v>2</v>
      </c>
      <c r="E125" s="21">
        <f>[2]午後打ち込み!E27</f>
        <v>0</v>
      </c>
      <c r="F125" s="21">
        <f>[2]午後打ち込み!F27</f>
        <v>0</v>
      </c>
      <c r="G125" s="21">
        <f>[2]午後打ち込み!G27</f>
        <v>0</v>
      </c>
    </row>
    <row r="126" spans="1:7">
      <c r="A126" s="21" t="str">
        <f>[2]午後打ち込み!A31</f>
        <v>10-A</v>
      </c>
      <c r="B126" s="21" t="str">
        <f>[2]午後打ち込み!B31</f>
        <v>山崎　徳之</v>
      </c>
      <c r="C126" s="21" t="str">
        <f>[2]午後打ち込み!C31</f>
        <v>名商</v>
      </c>
      <c r="D126" s="21">
        <f>[2]午後打ち込み!D31</f>
        <v>2</v>
      </c>
      <c r="E126" s="21">
        <f>[2]午後打ち込み!E31</f>
        <v>0</v>
      </c>
      <c r="F126" s="21">
        <f>[2]午後打ち込み!F31</f>
        <v>0</v>
      </c>
      <c r="G126" s="21">
        <f>[2]午後打ち込み!G31</f>
        <v>0</v>
      </c>
    </row>
    <row r="127" spans="1:7">
      <c r="A127" s="22" t="str">
        <f>[2]午前打ち込み!B51</f>
        <v>18-A</v>
      </c>
      <c r="B127" s="22" t="str">
        <f>[2]午前打ち込み!C51</f>
        <v>前川　和暉</v>
      </c>
      <c r="C127" s="22" t="str">
        <f>[2]午前打ち込み!D51</f>
        <v>名城</v>
      </c>
      <c r="D127" s="22">
        <f>[2]午前打ち込み!E51</f>
        <v>3</v>
      </c>
      <c r="E127" s="22">
        <f>[2]午前打ち込み!F51</f>
        <v>220</v>
      </c>
      <c r="F127" s="22">
        <f>[2]午前打ち込み!G51</f>
        <v>0</v>
      </c>
      <c r="G127" s="22">
        <f>[2]午前打ち込み!H51</f>
        <v>0</v>
      </c>
    </row>
    <row r="128" spans="1:7">
      <c r="A128" s="22" t="str">
        <f>[2]午前打ち込み!B49</f>
        <v>17-A</v>
      </c>
      <c r="B128" s="22" t="str">
        <f>[2]午前打ち込み!C49</f>
        <v>柿本　陽輔</v>
      </c>
      <c r="C128" s="22" t="str">
        <f>[2]午前打ち込み!D49</f>
        <v>名城</v>
      </c>
      <c r="D128" s="22">
        <f>[2]午前打ち込み!E49</f>
        <v>4</v>
      </c>
      <c r="E128" s="22">
        <f>[2]午前打ち込み!F49</f>
        <v>203</v>
      </c>
      <c r="F128" s="22">
        <f>[2]午前打ち込み!G49</f>
        <v>0</v>
      </c>
      <c r="G128" s="22">
        <f>[2]午前打ち込み!H49</f>
        <v>0</v>
      </c>
    </row>
    <row r="129" spans="1:7">
      <c r="A129" s="22" t="str">
        <f>[2]午前打ち込み!B70</f>
        <v>23-A</v>
      </c>
      <c r="B129" s="22" t="str">
        <f>[2]午前打ち込み!C70</f>
        <v>芳賀将行</v>
      </c>
      <c r="C129" s="22" t="str">
        <f>[2]午前打ち込み!D70</f>
        <v>名城</v>
      </c>
      <c r="D129" s="22">
        <f>[2]午前打ち込み!E70</f>
        <v>2</v>
      </c>
      <c r="E129" s="22">
        <f>[2]午前打ち込み!F70</f>
        <v>176</v>
      </c>
      <c r="F129" s="22">
        <f>[2]午前打ち込み!G70</f>
        <v>0</v>
      </c>
      <c r="G129" s="22">
        <f>[2]午前打ち込み!H70</f>
        <v>0</v>
      </c>
    </row>
    <row r="130" spans="1:7">
      <c r="A130" s="22" t="str">
        <f>[2]午前打ち込み!B66</f>
        <v>22-A</v>
      </c>
      <c r="B130" s="22" t="str">
        <f>[2]午前打ち込み!C66</f>
        <v>宮前翔太</v>
      </c>
      <c r="C130" s="22" t="str">
        <f>[2]午前打ち込み!D66</f>
        <v>名城</v>
      </c>
      <c r="D130" s="22">
        <f>[2]午前打ち込み!E66</f>
        <v>2</v>
      </c>
      <c r="E130" s="22">
        <f>[2]午前打ち込み!F66</f>
        <v>132</v>
      </c>
      <c r="F130" s="22">
        <f>[2]午前打ち込み!G66</f>
        <v>0</v>
      </c>
      <c r="G130" s="22">
        <f>[2]午前打ち込み!H66</f>
        <v>0</v>
      </c>
    </row>
    <row r="131" spans="1:7">
      <c r="A131" s="22" t="str">
        <f>[2]午前打ち込み!B62</f>
        <v>21-A</v>
      </c>
      <c r="B131" s="22" t="str">
        <f>[2]午前打ち込み!C62</f>
        <v>中嶋啓文</v>
      </c>
      <c r="C131" s="22" t="str">
        <f>[2]午前打ち込み!D62</f>
        <v>名城</v>
      </c>
      <c r="D131" s="22">
        <f>[2]午前打ち込み!E62</f>
        <v>2</v>
      </c>
      <c r="E131" s="22">
        <f>[2]午前打ち込み!F62</f>
        <v>112</v>
      </c>
      <c r="F131" s="22">
        <f>[2]午前打ち込み!G62</f>
        <v>0</v>
      </c>
      <c r="G131" s="22">
        <f>[2]午前打ち込み!H62</f>
        <v>0</v>
      </c>
    </row>
    <row r="132" spans="1:7">
      <c r="A132" s="22" t="str">
        <f>[2]午前打ち込み!B59</f>
        <v>20-A</v>
      </c>
      <c r="B132" s="22" t="str">
        <f>[2]午前打ち込み!C59</f>
        <v>中川真尋</v>
      </c>
      <c r="C132" s="22" t="str">
        <f>[2]午前打ち込み!D59</f>
        <v>名城</v>
      </c>
      <c r="D132" s="22">
        <f>[2]午前打ち込み!E59</f>
        <v>2</v>
      </c>
      <c r="E132" s="22">
        <f>[2]午前打ち込み!F59</f>
        <v>92</v>
      </c>
      <c r="F132" s="22">
        <f>[2]午前打ち込み!G59</f>
        <v>0</v>
      </c>
      <c r="G132" s="22">
        <f>[2]午前打ち込み!H59</f>
        <v>0</v>
      </c>
    </row>
    <row r="133" spans="1:7">
      <c r="A133" s="22" t="str">
        <f>[2]午前打ち込み!B55</f>
        <v>19-A</v>
      </c>
      <c r="B133" s="22" t="str">
        <f>[2]午前打ち込み!C55</f>
        <v>森　智也</v>
      </c>
      <c r="C133" s="22" t="str">
        <f>[2]午前打ち込み!D55</f>
        <v>名城</v>
      </c>
      <c r="D133" s="22">
        <f>[2]午前打ち込み!E55</f>
        <v>3</v>
      </c>
      <c r="E133" s="22">
        <f>[2]午前打ち込み!F55</f>
        <v>66</v>
      </c>
      <c r="F133" s="22">
        <f>[2]午前打ち込み!G55</f>
        <v>0</v>
      </c>
      <c r="G133" s="22">
        <f>[2]午前打ち込み!H55</f>
        <v>0</v>
      </c>
    </row>
    <row r="134" spans="1:7">
      <c r="A134" s="22" t="str">
        <f>[2]午後打ち込み!A5</f>
        <v>1-B</v>
      </c>
      <c r="B134" s="22" t="str">
        <f>[2]午後打ち込み!B5</f>
        <v>西澤　誠人</v>
      </c>
      <c r="C134" s="22" t="str">
        <f>[2]午後打ち込み!C5</f>
        <v>名城</v>
      </c>
      <c r="D134" s="22">
        <f>[2]午後打ち込み!D5</f>
        <v>1</v>
      </c>
      <c r="E134" s="22">
        <f>[2]午後打ち込み!E5</f>
        <v>0</v>
      </c>
      <c r="F134" s="22">
        <f>[2]午後打ち込み!F5</f>
        <v>0</v>
      </c>
      <c r="G134" s="22">
        <f>[2]午後打ち込み!G5</f>
        <v>0</v>
      </c>
    </row>
    <row r="135" spans="1:7">
      <c r="A135" s="22" t="str">
        <f>[2]午後打ち込み!A8</f>
        <v>2-B</v>
      </c>
      <c r="B135" s="22" t="str">
        <f>[2]午後打ち込み!B8</f>
        <v>山田　貴雄</v>
      </c>
      <c r="C135" s="22" t="str">
        <f>[2]午後打ち込み!C8</f>
        <v>名城</v>
      </c>
      <c r="D135" s="22">
        <f>[2]午後打ち込み!D8</f>
        <v>1</v>
      </c>
      <c r="E135" s="22">
        <f>[2]午後打ち込み!E8</f>
        <v>0</v>
      </c>
      <c r="F135" s="22">
        <f>[2]午後打ち込み!F8</f>
        <v>0</v>
      </c>
      <c r="G135" s="22">
        <f>[2]午後打ち込み!G8</f>
        <v>0</v>
      </c>
    </row>
    <row r="136" spans="1:7">
      <c r="A136" s="22" t="str">
        <f>[2]午後打ち込み!A49</f>
        <v>18-A</v>
      </c>
      <c r="B136" s="22" t="str">
        <f>[2]午後打ち込み!B49</f>
        <v>新開　貴仁</v>
      </c>
      <c r="C136" s="22" t="str">
        <f>[2]午後打ち込み!C49</f>
        <v>名城</v>
      </c>
      <c r="D136" s="22">
        <f>[2]午後打ち込み!D49</f>
        <v>4</v>
      </c>
      <c r="E136" s="22">
        <f>[2]午後打ち込み!E49</f>
        <v>0</v>
      </c>
      <c r="F136" s="22">
        <f>[2]午後打ち込み!F49</f>
        <v>0</v>
      </c>
      <c r="G136" s="22">
        <f>[2]午後打ち込み!G49</f>
        <v>0</v>
      </c>
    </row>
    <row r="137" spans="1:7">
      <c r="A137" s="22" t="str">
        <f>[2]午後打ち込み!A53</f>
        <v>19-A</v>
      </c>
      <c r="B137" s="22" t="str">
        <f>[2]午後打ち込み!B53</f>
        <v>竹内　崇晃</v>
      </c>
      <c r="C137" s="22" t="str">
        <f>[2]午後打ち込み!C53</f>
        <v>名城</v>
      </c>
      <c r="D137" s="22">
        <f>[2]午後打ち込み!D53</f>
        <v>3</v>
      </c>
      <c r="E137" s="22">
        <f>[2]午後打ち込み!E53</f>
        <v>0</v>
      </c>
      <c r="F137" s="22">
        <f>[2]午後打ち込み!F53</f>
        <v>0</v>
      </c>
      <c r="G137" s="22">
        <f>[2]午後打ち込み!G53</f>
        <v>0</v>
      </c>
    </row>
    <row r="138" spans="1:7">
      <c r="A138" s="22" t="str">
        <f>[2]午後打ち込み!A57</f>
        <v>20-A</v>
      </c>
      <c r="B138" s="22" t="str">
        <f>[2]午後打ち込み!B57</f>
        <v>稲木健人</v>
      </c>
      <c r="C138" s="22" t="str">
        <f>[2]午後打ち込み!C57</f>
        <v>名城</v>
      </c>
      <c r="D138" s="22">
        <f>[2]午後打ち込み!D57</f>
        <v>2</v>
      </c>
      <c r="E138" s="22">
        <f>[2]午後打ち込み!E57</f>
        <v>0</v>
      </c>
      <c r="F138" s="22">
        <f>[2]午後打ち込み!F57</f>
        <v>0</v>
      </c>
      <c r="G138" s="22">
        <f>[2]午後打ち込み!G57</f>
        <v>0</v>
      </c>
    </row>
    <row r="139" spans="1:7">
      <c r="A139" s="22" t="str">
        <f>[2]午後打ち込み!A61</f>
        <v>21-A</v>
      </c>
      <c r="B139" s="22" t="str">
        <f>[2]午後打ち込み!B61</f>
        <v>河合将太郎</v>
      </c>
      <c r="C139" s="22" t="str">
        <f>[2]午後打ち込み!C61</f>
        <v>名城</v>
      </c>
      <c r="D139" s="22">
        <f>[2]午後打ち込み!D61</f>
        <v>2</v>
      </c>
      <c r="E139" s="22">
        <f>[2]午後打ち込み!E61</f>
        <v>0</v>
      </c>
      <c r="F139" s="22">
        <f>[2]午後打ち込み!F61</f>
        <v>0</v>
      </c>
      <c r="G139" s="22">
        <f>[2]午後打ち込み!G61</f>
        <v>0</v>
      </c>
    </row>
    <row r="140" spans="1:7">
      <c r="A140" s="22" t="str">
        <f>[2]午後打ち込み!A64</f>
        <v>22-A</v>
      </c>
      <c r="B140" s="22" t="str">
        <f>[2]午後打ち込み!B64</f>
        <v>新海拓也</v>
      </c>
      <c r="C140" s="22" t="str">
        <f>[2]午後打ち込み!C64</f>
        <v>名城</v>
      </c>
      <c r="D140" s="22">
        <f>[2]午後打ち込み!D64</f>
        <v>2</v>
      </c>
      <c r="E140" s="22">
        <f>[2]午後打ち込み!E64</f>
        <v>0</v>
      </c>
      <c r="F140" s="22">
        <f>[2]午後打ち込み!F64</f>
        <v>0</v>
      </c>
      <c r="G140" s="22">
        <f>[2]午後打ち込み!G64</f>
        <v>0</v>
      </c>
    </row>
    <row r="141" spans="1:7">
      <c r="A141" s="22" t="str">
        <f>[2]午後打ち込み!A67</f>
        <v>23-A</v>
      </c>
      <c r="B141" s="22" t="str">
        <f>[2]午後打ち込み!B67</f>
        <v>高畠良太</v>
      </c>
      <c r="C141" s="22" t="str">
        <f>[2]午後打ち込み!C67</f>
        <v>名城</v>
      </c>
      <c r="D141" s="22">
        <f>[2]午後打ち込み!D67</f>
        <v>2</v>
      </c>
      <c r="E141" s="22">
        <f>[2]午後打ち込み!E67</f>
        <v>0</v>
      </c>
      <c r="F141" s="22">
        <f>[2]午後打ち込み!F67</f>
        <v>0</v>
      </c>
      <c r="G141" s="22">
        <f>[2]午後打ち込み!G67</f>
        <v>0</v>
      </c>
    </row>
    <row r="142" spans="1:7">
      <c r="A142" s="22" t="str">
        <f>[2]午後打ち込み!A70</f>
        <v>24-A</v>
      </c>
      <c r="B142" s="22" t="str">
        <f>[2]午後打ち込み!B70</f>
        <v>鰐部史也</v>
      </c>
      <c r="C142" s="22" t="str">
        <f>[2]午後打ち込み!C70</f>
        <v>名城</v>
      </c>
      <c r="D142" s="22">
        <f>[2]午後打ち込み!D70</f>
        <v>2</v>
      </c>
      <c r="E142" s="22">
        <f>[2]午後打ち込み!E70</f>
        <v>0</v>
      </c>
      <c r="F142" s="22">
        <f>[2]午後打ち込み!F70</f>
        <v>0</v>
      </c>
      <c r="G142" s="22">
        <f>[2]午後打ち込み!G70</f>
        <v>0</v>
      </c>
    </row>
    <row r="143" spans="1:7">
      <c r="A143" s="22" t="str">
        <f>[2]午後打ち込み!A73</f>
        <v>25-A</v>
      </c>
      <c r="B143" s="22" t="str">
        <f>[2]午後打ち込み!B73</f>
        <v>長瀬悠大</v>
      </c>
      <c r="C143" s="22" t="str">
        <f>[2]午後打ち込み!C73</f>
        <v>名城</v>
      </c>
      <c r="D143" s="22">
        <f>[2]午後打ち込み!D73</f>
        <v>2</v>
      </c>
      <c r="E143" s="22">
        <f>[2]午後打ち込み!E73</f>
        <v>0</v>
      </c>
      <c r="F143" s="22">
        <f>[2]午後打ち込み!F73</f>
        <v>0</v>
      </c>
      <c r="G143" s="22">
        <f>[2]午後打ち込み!G73</f>
        <v>0</v>
      </c>
    </row>
    <row r="144" spans="1:7">
      <c r="A144" s="22" t="str">
        <f>[2]午後打ち込み!A76</f>
        <v>26-A</v>
      </c>
      <c r="B144" s="22" t="str">
        <f>[2]午後打ち込み!B76</f>
        <v>神野　祐人</v>
      </c>
      <c r="C144" s="22" t="str">
        <f>[2]午後打ち込み!C76</f>
        <v>名城</v>
      </c>
      <c r="D144" s="22">
        <f>[2]午後打ち込み!D76</f>
        <v>1</v>
      </c>
      <c r="E144" s="22">
        <f>[2]午後打ち込み!E76</f>
        <v>0</v>
      </c>
      <c r="F144" s="22">
        <f>[2]午後打ち込み!F76</f>
        <v>0</v>
      </c>
      <c r="G144" s="22">
        <f>[2]午後打ち込み!G76</f>
        <v>0</v>
      </c>
    </row>
    <row r="145" spans="1:7">
      <c r="A145" s="22" t="str">
        <f>[2]午後打ち込み!A79</f>
        <v>27-A</v>
      </c>
      <c r="B145" s="22" t="str">
        <f>[2]午後打ち込み!B79</f>
        <v>酒井　束</v>
      </c>
      <c r="C145" s="22" t="str">
        <f>[2]午後打ち込み!C79</f>
        <v>名城</v>
      </c>
      <c r="D145" s="22">
        <f>[2]午後打ち込み!D79</f>
        <v>1</v>
      </c>
      <c r="E145" s="22">
        <f>[2]午後打ち込み!E79</f>
        <v>0</v>
      </c>
      <c r="F145" s="22">
        <f>[2]午後打ち込み!F79</f>
        <v>0</v>
      </c>
      <c r="G145" s="22">
        <f>[2]午後打ち込み!G79</f>
        <v>0</v>
      </c>
    </row>
    <row r="146" spans="1:7">
      <c r="A146" s="21" t="str">
        <f>[2]午前打ち込み!B30</f>
        <v>10-A</v>
      </c>
      <c r="B146" s="21" t="str">
        <f>[2]午前打ち込み!C30</f>
        <v>月岡 晋吾</v>
      </c>
      <c r="C146" s="21" t="str">
        <f>[2]午前打ち込み!D30</f>
        <v>名大</v>
      </c>
      <c r="D146" s="21">
        <f>[2]午前打ち込み!E30</f>
        <v>3</v>
      </c>
      <c r="E146" s="21">
        <f>[2]午前打ち込み!F30</f>
        <v>267</v>
      </c>
      <c r="F146" s="21">
        <f>[2]午前打ち込み!G30</f>
        <v>0</v>
      </c>
      <c r="G146" s="21">
        <f>[2]午前打ち込み!H30</f>
        <v>0</v>
      </c>
    </row>
    <row r="147" spans="1:7">
      <c r="A147" s="21" t="str">
        <f>[2]午前打ち込み!B36</f>
        <v>12-A</v>
      </c>
      <c r="B147" s="21" t="str">
        <f>[2]午前打ち込み!C36</f>
        <v>高橋 茂則</v>
      </c>
      <c r="C147" s="21" t="str">
        <f>[2]午前打ち込み!D36</f>
        <v>名大</v>
      </c>
      <c r="D147" s="21">
        <f>[2]午前打ち込み!E36</f>
        <v>2</v>
      </c>
      <c r="E147" s="21">
        <f>[2]午前打ち込み!F36</f>
        <v>264</v>
      </c>
      <c r="F147" s="21">
        <f>[2]午前打ち込み!G36</f>
        <v>0</v>
      </c>
      <c r="G147" s="21">
        <f>[2]午前打ち込み!H36</f>
        <v>0</v>
      </c>
    </row>
    <row r="148" spans="1:7">
      <c r="A148" s="21" t="str">
        <f>[2]午前打ち込み!B33</f>
        <v>11-A</v>
      </c>
      <c r="B148" s="21" t="str">
        <f>[2]午前打ち込み!C33</f>
        <v>市来 浩勝</v>
      </c>
      <c r="C148" s="21" t="str">
        <f>[2]午前打ち込み!D33</f>
        <v>名大</v>
      </c>
      <c r="D148" s="21">
        <f>[2]午前打ち込み!E33</f>
        <v>2</v>
      </c>
      <c r="E148" s="21">
        <f>[2]午前打ち込み!F33</f>
        <v>172</v>
      </c>
      <c r="F148" s="21">
        <f>[2]午前打ち込み!G33</f>
        <v>0</v>
      </c>
      <c r="G148" s="21">
        <f>[2]午前打ち込み!H33</f>
        <v>0</v>
      </c>
    </row>
    <row r="149" spans="1:7">
      <c r="A149" s="21" t="str">
        <f>[2]午前打ち込み!B45</f>
        <v>15-A</v>
      </c>
      <c r="B149" s="21" t="str">
        <f>[2]午前打ち込み!C45</f>
        <v>甲斐 直登</v>
      </c>
      <c r="C149" s="21" t="str">
        <f>[2]午前打ち込み!D45</f>
        <v>名大</v>
      </c>
      <c r="D149" s="21">
        <f>[2]午前打ち込み!E45</f>
        <v>1</v>
      </c>
      <c r="E149" s="21">
        <f>[2]午前打ち込み!F45</f>
        <v>170</v>
      </c>
      <c r="F149" s="21">
        <f>[2]午前打ち込み!G45</f>
        <v>0</v>
      </c>
      <c r="G149" s="21">
        <f>[2]午前打ち込み!H45</f>
        <v>0</v>
      </c>
    </row>
    <row r="150" spans="1:7">
      <c r="A150" s="21" t="str">
        <f>[2]午前打ち込み!B42</f>
        <v>14-A</v>
      </c>
      <c r="B150" s="21" t="str">
        <f>[2]午前打ち込み!C42</f>
        <v>今井 翔</v>
      </c>
      <c r="C150" s="21" t="str">
        <f>[2]午前打ち込み!D42</f>
        <v>名大</v>
      </c>
      <c r="D150" s="21">
        <f>[2]午前打ち込み!E42</f>
        <v>1</v>
      </c>
      <c r="E150" s="21">
        <f>[2]午前打ち込み!F42</f>
        <v>166</v>
      </c>
      <c r="F150" s="21">
        <f>[2]午前打ち込み!G42</f>
        <v>0</v>
      </c>
      <c r="G150" s="21">
        <f>[2]午前打ち込み!H42</f>
        <v>0</v>
      </c>
    </row>
    <row r="151" spans="1:7">
      <c r="A151" s="21" t="str">
        <f>[2]午前打ち込み!B39</f>
        <v>13-A</v>
      </c>
      <c r="B151" s="21" t="str">
        <f>[2]午前打ち込み!C39</f>
        <v>池田 卓弥</v>
      </c>
      <c r="C151" s="21" t="str">
        <f>[2]午前打ち込み!D39</f>
        <v>名大</v>
      </c>
      <c r="D151" s="21">
        <f>[2]午前打ち込み!E39</f>
        <v>1</v>
      </c>
      <c r="E151" s="21">
        <f>[2]午前打ち込み!F39</f>
        <v>157</v>
      </c>
      <c r="F151" s="21">
        <f>[2]午前打ち込み!G39</f>
        <v>0</v>
      </c>
      <c r="G151" s="21">
        <f>[2]午前打ち込み!H39</f>
        <v>0</v>
      </c>
    </row>
    <row r="152" spans="1:7">
      <c r="A152" s="21" t="str">
        <f>[2]午後打ち込み!A37</f>
        <v>12-A</v>
      </c>
      <c r="B152" s="21" t="str">
        <f>[2]午後打ち込み!B37</f>
        <v>大津 拓也</v>
      </c>
      <c r="C152" s="21" t="str">
        <f>[2]午後打ち込み!C37</f>
        <v>名大</v>
      </c>
      <c r="D152" s="21">
        <f>[2]午後打ち込み!D37</f>
        <v>3</v>
      </c>
      <c r="E152" s="21">
        <f>[2]午後打ち込み!E37</f>
        <v>0</v>
      </c>
      <c r="F152" s="21">
        <f>[2]午後打ち込み!F37</f>
        <v>0</v>
      </c>
      <c r="G152" s="21">
        <f>[2]午後打ち込み!G37</f>
        <v>0</v>
      </c>
    </row>
    <row r="153" spans="1:7">
      <c r="A153" s="21" t="str">
        <f>[2]午後打ち込み!A40</f>
        <v>13-A</v>
      </c>
      <c r="B153" s="21" t="str">
        <f>[2]午後打ち込み!B40</f>
        <v>牧野 良亮</v>
      </c>
      <c r="C153" s="21" t="str">
        <f>[2]午後打ち込み!C40</f>
        <v>名大</v>
      </c>
      <c r="D153" s="21">
        <f>[2]午後打ち込み!D40</f>
        <v>2</v>
      </c>
      <c r="E153" s="21">
        <f>[2]午後打ち込み!E40</f>
        <v>0</v>
      </c>
      <c r="F153" s="21">
        <f>[2]午後打ち込み!F40</f>
        <v>0</v>
      </c>
      <c r="G153" s="21">
        <f>[2]午後打ち込み!G40</f>
        <v>0</v>
      </c>
    </row>
    <row r="154" spans="1:7">
      <c r="A154" s="21" t="str">
        <f>[2]午後打ち込み!A43</f>
        <v>14-A</v>
      </c>
      <c r="B154" s="21" t="str">
        <f>[2]午後打ち込み!B43</f>
        <v>倉田 真弥</v>
      </c>
      <c r="C154" s="21" t="str">
        <f>[2]午後打ち込み!C43</f>
        <v>名大</v>
      </c>
      <c r="D154" s="21">
        <f>[2]午後打ち込み!D43</f>
        <v>1</v>
      </c>
      <c r="E154" s="21">
        <f>[2]午後打ち込み!E43</f>
        <v>0</v>
      </c>
      <c r="F154" s="21">
        <f>[2]午後打ち込み!F43</f>
        <v>0</v>
      </c>
      <c r="G154" s="21">
        <f>[2]午後打ち込み!G43</f>
        <v>0</v>
      </c>
    </row>
    <row r="155" spans="1:7">
      <c r="A155" s="21" t="str">
        <f>[2]午後打ち込み!A46</f>
        <v>15-A</v>
      </c>
      <c r="B155" s="21" t="str">
        <f>[2]午後打ち込み!B46</f>
        <v>佐藤 宏</v>
      </c>
      <c r="C155" s="21" t="str">
        <f>[2]午後打ち込み!C46</f>
        <v>名大</v>
      </c>
      <c r="D155" s="21">
        <f>[2]午後打ち込み!D46</f>
        <v>1</v>
      </c>
      <c r="E155" s="21">
        <f>[2]午後打ち込み!E46</f>
        <v>0</v>
      </c>
      <c r="F155" s="21">
        <f>[2]午後打ち込み!F46</f>
        <v>0</v>
      </c>
      <c r="G155" s="21">
        <f>[2]午後打ち込み!G46</f>
        <v>0</v>
      </c>
    </row>
  </sheetData>
  <mergeCells count="6">
    <mergeCell ref="G1:G2"/>
    <mergeCell ref="A1:A2"/>
    <mergeCell ref="B1:B2"/>
    <mergeCell ref="C1:C2"/>
    <mergeCell ref="D1:D2"/>
    <mergeCell ref="F1:F2"/>
  </mergeCells>
  <phoneticPr fontId="1"/>
  <pageMargins left="0.7" right="0.7" top="0.75" bottom="0.75" header="0.3" footer="0.3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0]!団体結果">
                <anchor moveWithCells="1" sizeWithCells="1">
                  <from>
                    <xdr:col>12</xdr:col>
                    <xdr:colOff>76200</xdr:colOff>
                    <xdr:row>8</xdr:row>
                    <xdr:rowOff>76200</xdr:rowOff>
                  </from>
                  <to>
                    <xdr:col>14</xdr:col>
                    <xdr:colOff>314325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Button 2">
              <controlPr defaultSize="0" print="0" autoFill="0" autoPict="0" macro="[0]!団体並び替え">
                <anchor moveWithCells="1" sizeWithCells="1">
                  <from>
                    <xdr:col>12</xdr:col>
                    <xdr:colOff>180975</xdr:colOff>
                    <xdr:row>29</xdr:row>
                    <xdr:rowOff>76200</xdr:rowOff>
                  </from>
                  <to>
                    <xdr:col>14</xdr:col>
                    <xdr:colOff>285750</xdr:colOff>
                    <xdr:row>35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B1" workbookViewId="0">
      <selection activeCell="G20" sqref="G20"/>
    </sheetView>
  </sheetViews>
  <sheetFormatPr defaultRowHeight="13.5"/>
  <cols>
    <col min="1" max="1" width="4.625" customWidth="1"/>
    <col min="2" max="2" width="5.125" customWidth="1"/>
    <col min="3" max="3" width="13.625" customWidth="1"/>
    <col min="4" max="4" width="5.625" customWidth="1"/>
    <col min="5" max="5" width="4.625" customWidth="1"/>
    <col min="6" max="6" width="8.625" customWidth="1"/>
    <col min="7" max="8" width="4.625" customWidth="1"/>
    <col min="9" max="11" width="7.625" customWidth="1"/>
    <col min="12" max="12" width="8.625" customWidth="1"/>
    <col min="13" max="15" width="7.625" customWidth="1"/>
    <col min="16" max="16" width="8.625" customWidth="1"/>
  </cols>
  <sheetData>
    <row r="1" spans="1:16" ht="14.25" thickBot="1">
      <c r="A1" s="96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6" ht="14.25">
      <c r="A2" s="99" t="s">
        <v>9</v>
      </c>
      <c r="B2" s="101" t="s">
        <v>8</v>
      </c>
      <c r="C2" s="103" t="s">
        <v>7</v>
      </c>
      <c r="D2" s="103" t="s">
        <v>6</v>
      </c>
      <c r="E2" s="105" t="s">
        <v>5</v>
      </c>
      <c r="F2" s="47" t="s">
        <v>4</v>
      </c>
      <c r="G2" s="107">
        <v>10</v>
      </c>
      <c r="H2" s="107" t="s">
        <v>3</v>
      </c>
      <c r="I2" s="109" t="s">
        <v>2</v>
      </c>
      <c r="J2" s="110"/>
      <c r="K2" s="110"/>
      <c r="L2" s="111"/>
      <c r="M2" s="109" t="s">
        <v>1</v>
      </c>
      <c r="N2" s="110"/>
      <c r="O2" s="110"/>
      <c r="P2" s="111"/>
    </row>
    <row r="3" spans="1:16" ht="15" thickBot="1">
      <c r="A3" s="100"/>
      <c r="B3" s="102"/>
      <c r="C3" s="104"/>
      <c r="D3" s="104"/>
      <c r="E3" s="106"/>
      <c r="F3" s="46" t="s">
        <v>0</v>
      </c>
      <c r="G3" s="108"/>
      <c r="H3" s="108"/>
      <c r="I3" s="45">
        <v>2</v>
      </c>
      <c r="J3" s="43">
        <v>4</v>
      </c>
      <c r="K3" s="43">
        <v>6</v>
      </c>
      <c r="L3" s="42" t="s">
        <v>0</v>
      </c>
      <c r="M3" s="44">
        <v>2</v>
      </c>
      <c r="N3" s="43">
        <v>4</v>
      </c>
      <c r="O3" s="43">
        <v>6</v>
      </c>
      <c r="P3" s="42" t="s">
        <v>0</v>
      </c>
    </row>
    <row r="4" spans="1:16" ht="14.25" thickBot="1">
      <c r="A4" s="41">
        <v>1</v>
      </c>
      <c r="B4" s="13" t="str">
        <f>[3]午前打ち込み!A6</f>
        <v>4-A</v>
      </c>
      <c r="C4" s="13" t="str">
        <f>[3]午前打ち込み!B6</f>
        <v>中村　有希</v>
      </c>
      <c r="D4" s="13" t="str">
        <f>[3]午前打ち込み!C6</f>
        <v>日福</v>
      </c>
      <c r="E4" s="13">
        <f>[3]午前打ち込み!D6</f>
        <v>2</v>
      </c>
      <c r="F4" s="13">
        <f>[3]午前打ち込み!E6</f>
        <v>271</v>
      </c>
      <c r="G4" s="13">
        <f>[3]午前打ち込み!F6</f>
        <v>0</v>
      </c>
      <c r="H4" s="13">
        <f>[3]午前打ち込み!G6</f>
        <v>0</v>
      </c>
      <c r="I4" s="13">
        <f>[3]午前打ち込み!H6</f>
        <v>84</v>
      </c>
      <c r="J4" s="13">
        <f>[3]午前打ち込み!I6</f>
        <v>176</v>
      </c>
      <c r="K4" s="13">
        <f>[3]午前打ち込み!J6</f>
        <v>271</v>
      </c>
      <c r="L4" s="13">
        <f>[3]午前打ち込み!K6</f>
        <v>271</v>
      </c>
      <c r="M4" s="13">
        <f>[3]午前打ち込み!L6</f>
        <v>0</v>
      </c>
      <c r="N4" s="13">
        <f>[3]午前打ち込み!M6</f>
        <v>0</v>
      </c>
      <c r="O4" s="13">
        <f>[3]午前打ち込み!N6</f>
        <v>0</v>
      </c>
      <c r="P4" s="13">
        <f>[3]午前打ち込み!O6</f>
        <v>0</v>
      </c>
    </row>
    <row r="5" spans="1:16" ht="14.25" thickBot="1">
      <c r="A5" s="38">
        <v>2</v>
      </c>
      <c r="B5" s="13" t="str">
        <f>[3]午前打ち込み!A7</f>
        <v>5-A</v>
      </c>
      <c r="C5" s="13" t="str">
        <f>[3]午前打ち込み!B7</f>
        <v>阿部　麻莉奈</v>
      </c>
      <c r="D5" s="13" t="str">
        <f>[3]午前打ち込み!C7</f>
        <v>日福</v>
      </c>
      <c r="E5" s="13">
        <f>[3]午前打ち込み!D7</f>
        <v>1</v>
      </c>
      <c r="F5" s="13">
        <f>[3]午前打ち込み!E7</f>
        <v>244</v>
      </c>
      <c r="G5" s="13">
        <f>[3]午前打ち込み!F7</f>
        <v>0</v>
      </c>
      <c r="H5" s="13">
        <f>[3]午前打ち込み!G7</f>
        <v>0</v>
      </c>
      <c r="I5" s="13">
        <f>[3]午前打ち込み!H7</f>
        <v>88</v>
      </c>
      <c r="J5" s="13">
        <f>[3]午前打ち込み!I7</f>
        <v>158</v>
      </c>
      <c r="K5" s="13">
        <f>[3]午前打ち込み!J7</f>
        <v>244</v>
      </c>
      <c r="L5" s="13">
        <f>[3]午前打ち込み!K7</f>
        <v>244</v>
      </c>
      <c r="M5" s="13">
        <f>[3]午前打ち込み!L7</f>
        <v>0</v>
      </c>
      <c r="N5" s="13">
        <f>[3]午前打ち込み!M7</f>
        <v>0</v>
      </c>
      <c r="O5" s="13">
        <f>[3]午前打ち込み!N7</f>
        <v>0</v>
      </c>
      <c r="P5" s="13">
        <f>[3]午前打ち込み!O7</f>
        <v>0</v>
      </c>
    </row>
    <row r="6" spans="1:16" ht="14.25" thickBot="1">
      <c r="A6" s="38">
        <v>3</v>
      </c>
      <c r="B6" s="13" t="str">
        <f>[3]午前打ち込み!A22</f>
        <v>16-C</v>
      </c>
      <c r="C6" s="13" t="str">
        <f>[3]午前打ち込み!B22</f>
        <v>外山　美穂子</v>
      </c>
      <c r="D6" s="13" t="str">
        <f>[3]午前打ち込み!C22</f>
        <v>岐阜</v>
      </c>
      <c r="E6" s="13">
        <f>[3]午前打ち込み!D22</f>
        <v>4</v>
      </c>
      <c r="F6" s="13">
        <f>[3]午前打ち込み!E22</f>
        <v>238</v>
      </c>
      <c r="G6" s="13">
        <f>[3]午前打ち込み!F22</f>
        <v>0</v>
      </c>
      <c r="H6" s="13">
        <f>[3]午前打ち込み!G22</f>
        <v>0</v>
      </c>
      <c r="I6" s="13">
        <f>[3]午前打ち込み!H22</f>
        <v>66</v>
      </c>
      <c r="J6" s="13">
        <f>[3]午前打ち込み!I22</f>
        <v>151</v>
      </c>
      <c r="K6" s="13">
        <f>[3]午前打ち込み!J22</f>
        <v>238</v>
      </c>
      <c r="L6" s="13">
        <f>[3]午前打ち込み!K22</f>
        <v>238</v>
      </c>
      <c r="M6" s="13">
        <f>[3]午前打ち込み!L22</f>
        <v>0</v>
      </c>
      <c r="N6" s="13">
        <f>[3]午前打ち込み!M22</f>
        <v>0</v>
      </c>
      <c r="O6" s="13">
        <f>[3]午前打ち込み!N22</f>
        <v>0</v>
      </c>
      <c r="P6" s="13">
        <f>[3]午前打ち込み!O22</f>
        <v>0</v>
      </c>
    </row>
    <row r="7" spans="1:16" ht="14.25" thickBot="1">
      <c r="A7" s="38">
        <v>4</v>
      </c>
      <c r="B7" s="13" t="str">
        <f>[3]午前打ち込み!A11</f>
        <v>8-D</v>
      </c>
      <c r="C7" s="13" t="str">
        <f>[3]午前打ち込み!B11</f>
        <v>近藤　祐光</v>
      </c>
      <c r="D7" s="13" t="str">
        <f>[3]午前打ち込み!C11</f>
        <v>中京</v>
      </c>
      <c r="E7" s="13">
        <f>[3]午前打ち込み!D11</f>
        <v>2</v>
      </c>
      <c r="F7" s="13">
        <f>[3]午前打ち込み!E11</f>
        <v>208</v>
      </c>
      <c r="G7" s="13">
        <f>[3]午前打ち込み!F11</f>
        <v>0</v>
      </c>
      <c r="H7" s="13">
        <f>[3]午前打ち込み!G11</f>
        <v>0</v>
      </c>
      <c r="I7" s="13">
        <f>[3]午前打ち込み!H11</f>
        <v>84</v>
      </c>
      <c r="J7" s="13">
        <f>[3]午前打ち込み!I11</f>
        <v>134</v>
      </c>
      <c r="K7" s="13">
        <f>[3]午前打ち込み!J11</f>
        <v>208</v>
      </c>
      <c r="L7" s="13">
        <f>[3]午前打ち込み!K11</f>
        <v>208</v>
      </c>
      <c r="M7" s="13">
        <f>[3]午前打ち込み!L11</f>
        <v>0</v>
      </c>
      <c r="N7" s="13">
        <f>[3]午前打ち込み!M11</f>
        <v>0</v>
      </c>
      <c r="O7" s="13">
        <f>[3]午前打ち込み!N11</f>
        <v>0</v>
      </c>
      <c r="P7" s="13">
        <f>[3]午前打ち込み!O11</f>
        <v>0</v>
      </c>
    </row>
    <row r="8" spans="1:16" ht="14.25" thickBot="1">
      <c r="A8" s="38">
        <v>5</v>
      </c>
      <c r="B8" s="13" t="str">
        <f>[3]午前打ち込み!A10</f>
        <v>8-C</v>
      </c>
      <c r="C8" s="13" t="str">
        <f>[3]午前打ち込み!B10</f>
        <v>濱島　未波</v>
      </c>
      <c r="D8" s="13" t="str">
        <f>[3]午前打ち込み!C10</f>
        <v>愛大</v>
      </c>
      <c r="E8" s="13">
        <f>[3]午前打ち込み!D10</f>
        <v>2</v>
      </c>
      <c r="F8" s="13">
        <f>[3]午前打ち込み!E10</f>
        <v>200</v>
      </c>
      <c r="G8" s="13">
        <f>[3]午前打ち込み!F10</f>
        <v>0</v>
      </c>
      <c r="H8" s="13">
        <f>[3]午前打ち込み!G10</f>
        <v>0</v>
      </c>
      <c r="I8" s="13">
        <f>[3]午前打ち込み!H10</f>
        <v>48</v>
      </c>
      <c r="J8" s="13">
        <f>[3]午前打ち込み!I10</f>
        <v>125</v>
      </c>
      <c r="K8" s="13">
        <f>[3]午前打ち込み!J10</f>
        <v>200</v>
      </c>
      <c r="L8" s="13">
        <f>[3]午前打ち込み!K10</f>
        <v>200</v>
      </c>
      <c r="M8" s="13">
        <f>[3]午前打ち込み!L10</f>
        <v>0</v>
      </c>
      <c r="N8" s="13">
        <f>[3]午前打ち込み!M10</f>
        <v>0</v>
      </c>
      <c r="O8" s="13">
        <f>[3]午前打ち込み!N10</f>
        <v>0</v>
      </c>
      <c r="P8" s="13">
        <f>[3]午前打ち込み!O10</f>
        <v>0</v>
      </c>
    </row>
    <row r="9" spans="1:16" ht="14.25" thickBot="1">
      <c r="A9" s="38">
        <v>6</v>
      </c>
      <c r="B9" s="13" t="str">
        <f>[3]午前打ち込み!A20</f>
        <v>16-A</v>
      </c>
      <c r="C9" s="13" t="str">
        <f>[3]午前打ち込み!B20</f>
        <v>新井 裕子</v>
      </c>
      <c r="D9" s="13" t="str">
        <f>[3]午前打ち込み!C20</f>
        <v>名大</v>
      </c>
      <c r="E9" s="13">
        <f>[3]午前打ち込み!D20</f>
        <v>2</v>
      </c>
      <c r="F9" s="13">
        <f>[3]午前打ち込み!E20</f>
        <v>190</v>
      </c>
      <c r="G9" s="13">
        <f>[3]午前打ち込み!F20</f>
        <v>0</v>
      </c>
      <c r="H9" s="13">
        <f>[3]午前打ち込み!G20</f>
        <v>0</v>
      </c>
      <c r="I9" s="13">
        <f>[3]午前打ち込み!H20</f>
        <v>62</v>
      </c>
      <c r="J9" s="13">
        <f>[3]午前打ち込み!I20</f>
        <v>134</v>
      </c>
      <c r="K9" s="13">
        <f>[3]午前打ち込み!J20</f>
        <v>190</v>
      </c>
      <c r="L9" s="13">
        <f>[3]午前打ち込み!K20</f>
        <v>190</v>
      </c>
      <c r="M9" s="13">
        <f>[3]午前打ち込み!L20</f>
        <v>0</v>
      </c>
      <c r="N9" s="13">
        <f>[3]午前打ち込み!M20</f>
        <v>0</v>
      </c>
      <c r="O9" s="13">
        <f>[3]午前打ち込み!N20</f>
        <v>0</v>
      </c>
      <c r="P9" s="13">
        <f>[3]午前打ち込み!O20</f>
        <v>0</v>
      </c>
    </row>
    <row r="10" spans="1:16" ht="14.25" thickBot="1">
      <c r="A10" s="38">
        <v>7</v>
      </c>
      <c r="B10" s="13" t="str">
        <f>[3]午前打ち込み!A5</f>
        <v>1-D</v>
      </c>
      <c r="C10" s="13" t="str">
        <f>[3]午前打ち込み!B5</f>
        <v>野々山　美沙</v>
      </c>
      <c r="D10" s="13" t="str">
        <f>[3]午前打ち込み!C5</f>
        <v>三重</v>
      </c>
      <c r="E10" s="13">
        <f>[3]午前打ち込み!D5</f>
        <v>3</v>
      </c>
      <c r="F10" s="13">
        <f>[3]午前打ち込み!E5</f>
        <v>187</v>
      </c>
      <c r="G10" s="13">
        <f>[3]午前打ち込み!F5</f>
        <v>0</v>
      </c>
      <c r="H10" s="13">
        <f>[3]午前打ち込み!G5</f>
        <v>0</v>
      </c>
      <c r="I10" s="13">
        <f>[3]午前打ち込み!H5</f>
        <v>28</v>
      </c>
      <c r="J10" s="13">
        <f>[3]午前打ち込み!I5</f>
        <v>130</v>
      </c>
      <c r="K10" s="13">
        <f>[3]午前打ち込み!J5</f>
        <v>187</v>
      </c>
      <c r="L10" s="13">
        <f>[3]午前打ち込み!K5</f>
        <v>187</v>
      </c>
      <c r="M10" s="13">
        <f>[3]午前打ち込み!L5</f>
        <v>0</v>
      </c>
      <c r="N10" s="13">
        <f>[3]午前打ち込み!M5</f>
        <v>0</v>
      </c>
      <c r="O10" s="13">
        <f>[3]午前打ち込み!N5</f>
        <v>0</v>
      </c>
      <c r="P10" s="13">
        <f>[3]午前打ち込み!O5</f>
        <v>0</v>
      </c>
    </row>
    <row r="11" spans="1:16" ht="14.25" thickBot="1">
      <c r="A11" s="38">
        <v>8</v>
      </c>
      <c r="B11" s="13" t="str">
        <f>[3]午前打ち込み!A12</f>
        <v>9-C</v>
      </c>
      <c r="C11" s="13" t="str">
        <f>[3]午前打ち込み!B12</f>
        <v>水谷　麻里</v>
      </c>
      <c r="D11" s="13" t="str">
        <f>[3]午前打ち込み!C12</f>
        <v>愛大</v>
      </c>
      <c r="E11" s="13">
        <f>[3]午前打ち込み!D12</f>
        <v>2</v>
      </c>
      <c r="F11" s="13">
        <f>[3]午前打ち込み!E12</f>
        <v>177</v>
      </c>
      <c r="G11" s="13">
        <f>[3]午前打ち込み!F12</f>
        <v>0</v>
      </c>
      <c r="H11" s="13">
        <f>[3]午前打ち込み!G12</f>
        <v>0</v>
      </c>
      <c r="I11" s="13">
        <f>[3]午前打ち込み!H12</f>
        <v>50</v>
      </c>
      <c r="J11" s="13">
        <f>[3]午前打ち込み!I12</f>
        <v>119</v>
      </c>
      <c r="K11" s="13">
        <f>[3]午前打ち込み!J12</f>
        <v>177</v>
      </c>
      <c r="L11" s="13">
        <f>[3]午前打ち込み!K12</f>
        <v>177</v>
      </c>
      <c r="M11" s="13">
        <f>[3]午前打ち込み!L12</f>
        <v>0</v>
      </c>
      <c r="N11" s="13">
        <f>[3]午前打ち込み!M12</f>
        <v>0</v>
      </c>
      <c r="O11" s="13">
        <f>[3]午前打ち込み!N12</f>
        <v>0</v>
      </c>
      <c r="P11" s="13">
        <f>[3]午前打ち込み!O12</f>
        <v>0</v>
      </c>
    </row>
    <row r="12" spans="1:16" ht="14.25" thickBot="1">
      <c r="A12" s="38">
        <v>9</v>
      </c>
      <c r="B12" s="13" t="str">
        <f>[3]午前打ち込み!A27</f>
        <v>24-D</v>
      </c>
      <c r="C12" s="13" t="str">
        <f>[3]午前打ち込み!B27</f>
        <v>高田　幸恵</v>
      </c>
      <c r="D12" s="13" t="str">
        <f>[3]午前打ち込み!C27</f>
        <v>南山</v>
      </c>
      <c r="E12" s="13">
        <f>[3]午前打ち込み!D27</f>
        <v>3</v>
      </c>
      <c r="F12" s="13">
        <f>[3]午前打ち込み!E27</f>
        <v>156</v>
      </c>
      <c r="G12" s="13">
        <f>[3]午前打ち込み!F27</f>
        <v>0</v>
      </c>
      <c r="H12" s="13">
        <f>[3]午前打ち込み!G27</f>
        <v>0</v>
      </c>
      <c r="I12" s="13">
        <f>[3]午前打ち込み!H27</f>
        <v>56</v>
      </c>
      <c r="J12" s="13">
        <f>[3]午前打ち込み!I27</f>
        <v>108</v>
      </c>
      <c r="K12" s="13">
        <f>[3]午前打ち込み!J27</f>
        <v>156</v>
      </c>
      <c r="L12" s="13">
        <f>[3]午前打ち込み!K27</f>
        <v>156</v>
      </c>
      <c r="M12" s="13">
        <f>[3]午前打ち込み!L27</f>
        <v>0</v>
      </c>
      <c r="N12" s="13">
        <f>[3]午前打ち込み!M27</f>
        <v>0</v>
      </c>
      <c r="O12" s="13">
        <f>[3]午前打ち込み!N27</f>
        <v>0</v>
      </c>
      <c r="P12" s="13">
        <f>[3]午前打ち込み!O27</f>
        <v>0</v>
      </c>
    </row>
    <row r="13" spans="1:16" ht="14.25" thickBot="1">
      <c r="A13" s="38">
        <v>10</v>
      </c>
      <c r="B13" s="13" t="str">
        <f>[3]午前打ち込み!A15</f>
        <v>11-B</v>
      </c>
      <c r="C13" s="13" t="str">
        <f>[3]午前打ち込み!B15</f>
        <v>後迫　明日花</v>
      </c>
      <c r="D13" s="13" t="str">
        <f>[3]午前打ち込み!C15</f>
        <v>愛教</v>
      </c>
      <c r="E13" s="13">
        <f>[3]午前打ち込み!D15</f>
        <v>2</v>
      </c>
      <c r="F13" s="13">
        <f>[3]午前打ち込み!E15</f>
        <v>147</v>
      </c>
      <c r="G13" s="13">
        <f>[3]午前打ち込み!F15</f>
        <v>0</v>
      </c>
      <c r="H13" s="13">
        <f>[3]午前打ち込み!G15</f>
        <v>0</v>
      </c>
      <c r="I13" s="13">
        <f>[3]午前打ち込み!H15</f>
        <v>41</v>
      </c>
      <c r="J13" s="13">
        <f>[3]午前打ち込み!I15</f>
        <v>92</v>
      </c>
      <c r="K13" s="13">
        <f>[3]午前打ち込み!J15</f>
        <v>147</v>
      </c>
      <c r="L13" s="13">
        <f>[3]午前打ち込み!K15</f>
        <v>147</v>
      </c>
      <c r="M13" s="13">
        <f>[3]午前打ち込み!L15</f>
        <v>0</v>
      </c>
      <c r="N13" s="13">
        <f>[3]午前打ち込み!M15</f>
        <v>0</v>
      </c>
      <c r="O13" s="13">
        <f>[3]午前打ち込み!N15</f>
        <v>0</v>
      </c>
      <c r="P13" s="13">
        <f>[3]午前打ち込み!O15</f>
        <v>0</v>
      </c>
    </row>
    <row r="14" spans="1:16" ht="14.25" thickBot="1">
      <c r="A14" s="38">
        <v>11</v>
      </c>
      <c r="B14" s="13" t="str">
        <f>[3]午前打ち込み!A24</f>
        <v>17-C</v>
      </c>
      <c r="C14" s="13" t="str">
        <f>[3]午前打ち込み!B24</f>
        <v>古田　佳奈</v>
      </c>
      <c r="D14" s="13" t="str">
        <f>[3]午前打ち込み!C24</f>
        <v>岐阜</v>
      </c>
      <c r="E14" s="13">
        <f>[3]午前打ち込み!D24</f>
        <v>3</v>
      </c>
      <c r="F14" s="13">
        <f>[3]午前打ち込み!E24</f>
        <v>138</v>
      </c>
      <c r="G14" s="13">
        <f>[3]午前打ち込み!F24</f>
        <v>0</v>
      </c>
      <c r="H14" s="13">
        <f>[3]午前打ち込み!G24</f>
        <v>0</v>
      </c>
      <c r="I14" s="13">
        <f>[3]午前打ち込み!H24</f>
        <v>44</v>
      </c>
      <c r="J14" s="13">
        <f>[3]午前打ち込み!I24</f>
        <v>91</v>
      </c>
      <c r="K14" s="13">
        <f>[3]午前打ち込み!J24</f>
        <v>138</v>
      </c>
      <c r="L14" s="13">
        <f>[3]午前打ち込み!K24</f>
        <v>138</v>
      </c>
      <c r="M14" s="13">
        <f>[3]午前打ち込み!L24</f>
        <v>0</v>
      </c>
      <c r="N14" s="13">
        <f>[3]午前打ち込み!M24</f>
        <v>0</v>
      </c>
      <c r="O14" s="13">
        <f>[3]午前打ち込み!N24</f>
        <v>0</v>
      </c>
      <c r="P14" s="13">
        <f>[3]午前打ち込み!O24</f>
        <v>0</v>
      </c>
    </row>
    <row r="15" spans="1:16" ht="14.25" thickBot="1">
      <c r="A15" s="38">
        <v>12</v>
      </c>
      <c r="B15" s="13" t="str">
        <f>[3]午前打ち込み!A18</f>
        <v>14-B</v>
      </c>
      <c r="C15" s="13" t="str">
        <f>[3]午前打ち込み!B18</f>
        <v>林　留里</v>
      </c>
      <c r="D15" s="13" t="str">
        <f>[3]午前打ち込み!C18</f>
        <v>愛教</v>
      </c>
      <c r="E15" s="13">
        <f>[3]午前打ち込み!D18</f>
        <v>2</v>
      </c>
      <c r="F15" s="13">
        <f>[3]午前打ち込み!E18</f>
        <v>126</v>
      </c>
      <c r="G15" s="13">
        <f>[3]午前打ち込み!F18</f>
        <v>0</v>
      </c>
      <c r="H15" s="13">
        <f>[3]午前打ち込み!G18</f>
        <v>0</v>
      </c>
      <c r="I15" s="13">
        <f>[3]午前打ち込み!H18</f>
        <v>36</v>
      </c>
      <c r="J15" s="13">
        <f>[3]午前打ち込み!I18</f>
        <v>72</v>
      </c>
      <c r="K15" s="13">
        <f>[3]午前打ち込み!J18</f>
        <v>126</v>
      </c>
      <c r="L15" s="13">
        <f>[3]午前打ち込み!K18</f>
        <v>126</v>
      </c>
      <c r="M15" s="13">
        <f>[3]午前打ち込み!L18</f>
        <v>0</v>
      </c>
      <c r="N15" s="13">
        <f>[3]午前打ち込み!M18</f>
        <v>0</v>
      </c>
      <c r="O15" s="13">
        <f>[3]午前打ち込み!N18</f>
        <v>0</v>
      </c>
      <c r="P15" s="13">
        <f>[3]午前打ち込み!O18</f>
        <v>0</v>
      </c>
    </row>
    <row r="16" spans="1:16" ht="14.25" thickBot="1">
      <c r="A16" s="38">
        <v>13</v>
      </c>
      <c r="B16" s="13" t="str">
        <f>[3]午前打ち込み!A17</f>
        <v>13-B</v>
      </c>
      <c r="C16" s="13" t="str">
        <f>[3]午前打ち込み!B17</f>
        <v>河西　千恵美</v>
      </c>
      <c r="D16" s="13" t="str">
        <f>[3]午前打ち込み!C17</f>
        <v>愛教</v>
      </c>
      <c r="E16" s="13">
        <f>[3]午前打ち込み!D17</f>
        <v>2</v>
      </c>
      <c r="F16" s="13">
        <f>[3]午前打ち込み!E17</f>
        <v>120</v>
      </c>
      <c r="G16" s="13">
        <f>[3]午前打ち込み!F17</f>
        <v>0</v>
      </c>
      <c r="H16" s="13">
        <f>[3]午前打ち込み!G17</f>
        <v>0</v>
      </c>
      <c r="I16" s="13">
        <f>[3]午前打ち込み!H17</f>
        <v>37</v>
      </c>
      <c r="J16" s="13">
        <f>[3]午前打ち込み!I17</f>
        <v>91</v>
      </c>
      <c r="K16" s="13">
        <f>[3]午前打ち込み!J17</f>
        <v>120</v>
      </c>
      <c r="L16" s="13">
        <f>[3]午前打ち込み!K17</f>
        <v>120</v>
      </c>
      <c r="M16" s="13">
        <f>[3]午前打ち込み!L17</f>
        <v>0</v>
      </c>
      <c r="N16" s="13">
        <f>[3]午前打ち込み!M17</f>
        <v>0</v>
      </c>
      <c r="O16" s="13">
        <f>[3]午前打ち込み!N17</f>
        <v>0</v>
      </c>
      <c r="P16" s="13">
        <f>[3]午前打ち込み!O17</f>
        <v>0</v>
      </c>
    </row>
    <row r="17" spans="1:16" ht="14.25" thickBot="1">
      <c r="A17" s="38">
        <v>14</v>
      </c>
      <c r="B17" s="13" t="str">
        <f>[3]午前打ち込み!A26</f>
        <v>24-A</v>
      </c>
      <c r="C17" s="13" t="str">
        <f>[3]午前打ち込み!B26</f>
        <v>伊藤　友里</v>
      </c>
      <c r="D17" s="13" t="str">
        <f>[3]午前打ち込み!C26</f>
        <v>名城</v>
      </c>
      <c r="E17" s="13">
        <f>[3]午前打ち込み!D26</f>
        <v>3</v>
      </c>
      <c r="F17" s="13">
        <f>[3]午前打ち込み!E26</f>
        <v>112</v>
      </c>
      <c r="G17" s="13">
        <f>[3]午前打ち込み!F26</f>
        <v>0</v>
      </c>
      <c r="H17" s="13">
        <f>[3]午前打ち込み!G26</f>
        <v>0</v>
      </c>
      <c r="I17" s="13">
        <f>[3]午前打ち込み!H26</f>
        <v>28</v>
      </c>
      <c r="J17" s="13">
        <f>[3]午前打ち込み!I26</f>
        <v>57</v>
      </c>
      <c r="K17" s="13">
        <f>[3]午前打ち込み!J26</f>
        <v>112</v>
      </c>
      <c r="L17" s="13">
        <f>[3]午前打ち込み!K26</f>
        <v>112</v>
      </c>
      <c r="M17" s="13">
        <f>[3]午前打ち込み!L26</f>
        <v>0</v>
      </c>
      <c r="N17" s="13">
        <f>[3]午前打ち込み!M26</f>
        <v>0</v>
      </c>
      <c r="O17" s="13">
        <f>[3]午前打ち込み!N26</f>
        <v>0</v>
      </c>
      <c r="P17" s="13">
        <f>[3]午前打ち込み!O26</f>
        <v>0</v>
      </c>
    </row>
    <row r="18" spans="1:16" ht="14.25" thickBot="1">
      <c r="A18" s="38">
        <v>15</v>
      </c>
      <c r="B18" s="13" t="str">
        <f>[3]午前打ち込み!A30</f>
        <v>26-A</v>
      </c>
      <c r="C18" s="13" t="str">
        <f>[3]午前打ち込み!B30</f>
        <v>落合里香</v>
      </c>
      <c r="D18" s="13" t="str">
        <f>[3]午前打ち込み!C30</f>
        <v>名城</v>
      </c>
      <c r="E18" s="13">
        <f>[3]午前打ち込み!D30</f>
        <v>2</v>
      </c>
      <c r="F18" s="13">
        <f>[3]午前打ち込み!E30</f>
        <v>109</v>
      </c>
      <c r="G18" s="13">
        <f>[3]午前打ち込み!F30</f>
        <v>0</v>
      </c>
      <c r="H18" s="13">
        <f>[3]午前打ち込み!G30</f>
        <v>0</v>
      </c>
      <c r="I18" s="13">
        <f>[3]午前打ち込み!H30</f>
        <v>42</v>
      </c>
      <c r="J18" s="13">
        <f>[3]午前打ち込み!I30</f>
        <v>79</v>
      </c>
      <c r="K18" s="13">
        <f>[3]午前打ち込み!J30</f>
        <v>109</v>
      </c>
      <c r="L18" s="13">
        <f>[3]午前打ち込み!K30</f>
        <v>109</v>
      </c>
      <c r="M18" s="13">
        <f>[3]午前打ち込み!L30</f>
        <v>0</v>
      </c>
      <c r="N18" s="13">
        <f>[3]午前打ち込み!M30</f>
        <v>0</v>
      </c>
      <c r="O18" s="13">
        <f>[3]午前打ち込み!N30</f>
        <v>0</v>
      </c>
      <c r="P18" s="13">
        <f>[3]午前打ち込み!O30</f>
        <v>0</v>
      </c>
    </row>
    <row r="19" spans="1:16" ht="14.25" thickBot="1">
      <c r="A19" s="38">
        <v>16</v>
      </c>
      <c r="B19" s="13" t="str">
        <f>[3]午前打ち込み!A19</f>
        <v>15-B</v>
      </c>
      <c r="C19" s="13" t="str">
        <f>[3]午前打ち込み!B19</f>
        <v>後藤　さつき</v>
      </c>
      <c r="D19" s="13" t="str">
        <f>[3]午前打ち込み!C19</f>
        <v>愛教</v>
      </c>
      <c r="E19" s="13">
        <f>[3]午前打ち込み!D19</f>
        <v>1</v>
      </c>
      <c r="F19" s="13">
        <f>[3]午前打ち込み!E19</f>
        <v>98</v>
      </c>
      <c r="G19" s="13">
        <f>[3]午前打ち込み!F19</f>
        <v>0</v>
      </c>
      <c r="H19" s="13">
        <f>[3]午前打ち込み!G19</f>
        <v>0</v>
      </c>
      <c r="I19" s="13">
        <f>[3]午前打ち込み!H19</f>
        <v>40</v>
      </c>
      <c r="J19" s="13">
        <f>[3]午前打ち込み!I19</f>
        <v>68</v>
      </c>
      <c r="K19" s="13">
        <f>[3]午前打ち込み!J19</f>
        <v>98</v>
      </c>
      <c r="L19" s="13">
        <f>[3]午前打ち込み!K19</f>
        <v>98</v>
      </c>
      <c r="M19" s="13">
        <f>[3]午前打ち込み!L19</f>
        <v>0</v>
      </c>
      <c r="N19" s="13">
        <f>[3]午前打ち込み!M19</f>
        <v>0</v>
      </c>
      <c r="O19" s="13">
        <f>[3]午前打ち込み!N19</f>
        <v>0</v>
      </c>
      <c r="P19" s="13">
        <f>[3]午前打ち込み!O19</f>
        <v>0</v>
      </c>
    </row>
    <row r="20" spans="1:16" ht="14.25" thickBot="1">
      <c r="A20" s="38">
        <v>17</v>
      </c>
      <c r="B20" s="13" t="str">
        <f>[3]午前打ち込み!A21</f>
        <v>16-B</v>
      </c>
      <c r="C20" s="13" t="str">
        <f>[3]午前打ち込み!B21</f>
        <v>藤松　愛佳</v>
      </c>
      <c r="D20" s="13" t="str">
        <f>[3]午前打ち込み!C21</f>
        <v>愛教</v>
      </c>
      <c r="E20" s="13">
        <f>[3]午前打ち込み!D21</f>
        <v>1</v>
      </c>
      <c r="F20" s="13">
        <f>[3]午前打ち込み!E21</f>
        <v>77</v>
      </c>
      <c r="G20" s="13">
        <f>[3]午前打ち込み!F21</f>
        <v>0</v>
      </c>
      <c r="H20" s="13">
        <f>[3]午前打ち込み!G21</f>
        <v>0</v>
      </c>
      <c r="I20" s="13">
        <f>[3]午前打ち込み!H21</f>
        <v>17</v>
      </c>
      <c r="J20" s="13">
        <f>[3]午前打ち込み!I21</f>
        <v>56</v>
      </c>
      <c r="K20" s="13">
        <f>[3]午前打ち込み!J21</f>
        <v>77</v>
      </c>
      <c r="L20" s="13">
        <f>[3]午前打ち込み!K21</f>
        <v>77</v>
      </c>
      <c r="M20" s="13">
        <f>[3]午前打ち込み!L21</f>
        <v>0</v>
      </c>
      <c r="N20" s="13">
        <f>[3]午前打ち込み!M21</f>
        <v>0</v>
      </c>
      <c r="O20" s="13">
        <f>[3]午前打ち込み!N21</f>
        <v>0</v>
      </c>
      <c r="P20" s="13">
        <f>[3]午前打ち込み!O21</f>
        <v>0</v>
      </c>
    </row>
    <row r="21" spans="1:16" ht="14.25" thickBot="1">
      <c r="A21" s="38">
        <v>18</v>
      </c>
      <c r="B21" s="13" t="str">
        <f>[3]午前打ち込み!A14</f>
        <v>10-B</v>
      </c>
      <c r="C21" s="13" t="str">
        <f>[3]午前打ち込み!B14</f>
        <v>宇佐美　采茄</v>
      </c>
      <c r="D21" s="13" t="str">
        <f>[3]午前打ち込み!C14</f>
        <v>愛教</v>
      </c>
      <c r="E21" s="13">
        <f>[3]午前打ち込み!D14</f>
        <v>3</v>
      </c>
      <c r="F21" s="13">
        <f>[3]午前打ち込み!E14</f>
        <v>67</v>
      </c>
      <c r="G21" s="13">
        <f>[3]午前打ち込み!F14</f>
        <v>0</v>
      </c>
      <c r="H21" s="13">
        <f>[3]午前打ち込み!G14</f>
        <v>0</v>
      </c>
      <c r="I21" s="13">
        <f>[3]午前打ち込み!H14</f>
        <v>10</v>
      </c>
      <c r="J21" s="13">
        <f>[3]午前打ち込み!I14</f>
        <v>40</v>
      </c>
      <c r="K21" s="13">
        <f>[3]午前打ち込み!J14</f>
        <v>67</v>
      </c>
      <c r="L21" s="13">
        <f>[3]午前打ち込み!K14</f>
        <v>67</v>
      </c>
      <c r="M21" s="13">
        <f>[3]午前打ち込み!L14</f>
        <v>0</v>
      </c>
      <c r="N21" s="13">
        <f>[3]午前打ち込み!M14</f>
        <v>0</v>
      </c>
      <c r="O21" s="13">
        <f>[3]午前打ち込み!N14</f>
        <v>0</v>
      </c>
      <c r="P21" s="13">
        <f>[3]午前打ち込み!O14</f>
        <v>0</v>
      </c>
    </row>
    <row r="22" spans="1:16" ht="14.25" thickBot="1">
      <c r="A22" s="38">
        <v>19</v>
      </c>
      <c r="B22" s="13" t="str">
        <f>[3]午前打ち込み!A13</f>
        <v>9-D</v>
      </c>
      <c r="C22" s="13" t="str">
        <f>[3]午前打ち込み!B13</f>
        <v>坪井　彩</v>
      </c>
      <c r="D22" s="13" t="str">
        <f>[3]午前打ち込み!C13</f>
        <v>中京</v>
      </c>
      <c r="E22" s="13">
        <f>[3]午前打ち込み!D13</f>
        <v>1</v>
      </c>
      <c r="F22" s="13">
        <f>[3]午前打ち込み!E13</f>
        <v>66</v>
      </c>
      <c r="G22" s="13">
        <f>[3]午前打ち込み!F13</f>
        <v>0</v>
      </c>
      <c r="H22" s="13">
        <f>[3]午前打ち込み!G13</f>
        <v>0</v>
      </c>
      <c r="I22" s="13">
        <f>[3]午前打ち込み!H13</f>
        <v>59</v>
      </c>
      <c r="J22" s="13">
        <f>[3]午前打ち込み!I13</f>
        <v>66</v>
      </c>
      <c r="K22" s="13">
        <f>[3]午前打ち込み!J13</f>
        <v>63</v>
      </c>
      <c r="L22" s="13">
        <f>[3]午前打ち込み!K13</f>
        <v>66</v>
      </c>
      <c r="M22" s="13">
        <f>[3]午前打ち込み!L13</f>
        <v>0</v>
      </c>
      <c r="N22" s="13">
        <f>[3]午前打ち込み!M13</f>
        <v>0</v>
      </c>
      <c r="O22" s="13">
        <f>[3]午前打ち込み!N13</f>
        <v>0</v>
      </c>
      <c r="P22" s="13">
        <f>[3]午前打ち込み!O13</f>
        <v>0</v>
      </c>
    </row>
    <row r="23" spans="1:16" ht="14.25" thickBot="1">
      <c r="A23" s="38">
        <v>20</v>
      </c>
      <c r="B23" s="13" t="str">
        <f>[3]午前打ち込み!A4</f>
        <v>1-B</v>
      </c>
      <c r="C23" s="13" t="str">
        <f>[3]午前打ち込み!B4</f>
        <v>河内　彩</v>
      </c>
      <c r="D23" s="13" t="str">
        <f>[3]午前打ち込み!C4</f>
        <v>名城</v>
      </c>
      <c r="E23" s="13">
        <f>[3]午前打ち込み!D4</f>
        <v>1</v>
      </c>
      <c r="F23" s="13">
        <f>[3]午前打ち込み!E4</f>
        <v>59</v>
      </c>
      <c r="G23" s="13">
        <f>[3]午前打ち込み!F4</f>
        <v>0</v>
      </c>
      <c r="H23" s="13">
        <f>[3]午前打ち込み!G4</f>
        <v>0</v>
      </c>
      <c r="I23" s="13">
        <f>[3]午前打ち込み!H4</f>
        <v>20</v>
      </c>
      <c r="J23" s="13">
        <f>[3]午前打ち込み!I4</f>
        <v>40</v>
      </c>
      <c r="K23" s="13">
        <f>[3]午前打ち込み!J4</f>
        <v>59</v>
      </c>
      <c r="L23" s="13">
        <f>[3]午前打ち込み!K4</f>
        <v>59</v>
      </c>
      <c r="M23" s="13">
        <f>[3]午前打ち込み!L4</f>
        <v>0</v>
      </c>
      <c r="N23" s="13">
        <f>[3]午前打ち込み!M4</f>
        <v>0</v>
      </c>
      <c r="O23" s="13">
        <f>[3]午前打ち込み!N4</f>
        <v>0</v>
      </c>
      <c r="P23" s="13">
        <f>[3]午前打ち込み!O4</f>
        <v>0</v>
      </c>
    </row>
    <row r="24" spans="1:16" ht="14.25" thickBot="1">
      <c r="A24" s="38">
        <v>21</v>
      </c>
      <c r="B24" s="13" t="str">
        <f>[3]午前打ち込み!A23</f>
        <v>17-B</v>
      </c>
      <c r="C24" s="13" t="str">
        <f>[3]午前打ち込み!B23</f>
        <v>柳原　里帆</v>
      </c>
      <c r="D24" s="13" t="str">
        <f>[3]午前打ち込み!C23</f>
        <v>愛教</v>
      </c>
      <c r="E24" s="13">
        <f>[3]午前打ち込み!D23</f>
        <v>1</v>
      </c>
      <c r="F24" s="13">
        <f>[3]午前打ち込み!E23</f>
        <v>36</v>
      </c>
      <c r="G24" s="13">
        <f>[3]午前打ち込み!F23</f>
        <v>0</v>
      </c>
      <c r="H24" s="13">
        <f>[3]午前打ち込み!G23</f>
        <v>0</v>
      </c>
      <c r="I24" s="13">
        <f>[3]午前打ち込み!H23</f>
        <v>12</v>
      </c>
      <c r="J24" s="13">
        <f>[3]午前打ち込み!I23</f>
        <v>31</v>
      </c>
      <c r="K24" s="13">
        <f>[3]午前打ち込み!J23</f>
        <v>36</v>
      </c>
      <c r="L24" s="13">
        <f>[3]午前打ち込み!K23</f>
        <v>36</v>
      </c>
      <c r="M24" s="13">
        <f>[3]午前打ち込み!L23</f>
        <v>0</v>
      </c>
      <c r="N24" s="13">
        <f>[3]午前打ち込み!M23</f>
        <v>0</v>
      </c>
      <c r="O24" s="13">
        <f>[3]午前打ち込み!N23</f>
        <v>0</v>
      </c>
      <c r="P24" s="13">
        <f>[3]午前打ち込み!O23</f>
        <v>0</v>
      </c>
    </row>
    <row r="25" spans="1:16" ht="14.25" thickBot="1">
      <c r="A25" s="38">
        <v>22</v>
      </c>
      <c r="B25" s="13" t="str">
        <f>[3]午前打ち込み!A25</f>
        <v>20-D</v>
      </c>
      <c r="C25" s="13" t="str">
        <f>[3]午前打ち込み!B25</f>
        <v>山川　美里</v>
      </c>
      <c r="D25" s="13" t="str">
        <f>[3]午前打ち込み!C25</f>
        <v>中部</v>
      </c>
      <c r="E25" s="13">
        <f>[3]午前打ち込み!D25</f>
        <v>1</v>
      </c>
      <c r="F25" s="13">
        <f>[3]午前打ち込み!E25</f>
        <v>27</v>
      </c>
      <c r="G25" s="13">
        <f>[3]午前打ち込み!F25</f>
        <v>0</v>
      </c>
      <c r="H25" s="13">
        <f>[3]午前打ち込み!G25</f>
        <v>0</v>
      </c>
      <c r="I25" s="13">
        <f>[3]午前打ち込み!H25</f>
        <v>14</v>
      </c>
      <c r="J25" s="13">
        <f>[3]午前打ち込み!I25</f>
        <v>27</v>
      </c>
      <c r="K25" s="13">
        <f>[3]午前打ち込み!J25</f>
        <v>27</v>
      </c>
      <c r="L25" s="13">
        <f>[3]午前打ち込み!K25</f>
        <v>27</v>
      </c>
      <c r="M25" s="13">
        <f>[3]午前打ち込み!L25</f>
        <v>0</v>
      </c>
      <c r="N25" s="13">
        <f>[3]午前打ち込み!M25</f>
        <v>0</v>
      </c>
      <c r="O25" s="13">
        <f>[3]午前打ち込み!N25</f>
        <v>0</v>
      </c>
      <c r="P25" s="13">
        <f>[3]午前打ち込み!O25</f>
        <v>0</v>
      </c>
    </row>
    <row r="26" spans="1:16" ht="14.25" thickBot="1">
      <c r="A26" s="38">
        <v>23</v>
      </c>
      <c r="B26" s="13" t="str">
        <f>[3]午前打ち込み!A29</f>
        <v>25-D</v>
      </c>
      <c r="C26" s="13" t="str">
        <f>[3]午前打ち込み!B29</f>
        <v>前山　友香</v>
      </c>
      <c r="D26" s="13" t="str">
        <f>[3]午前打ち込み!C29</f>
        <v>南山</v>
      </c>
      <c r="E26" s="13">
        <f>[3]午前打ち込み!D29</f>
        <v>1</v>
      </c>
      <c r="F26" s="13">
        <f>[3]午前打ち込み!E29</f>
        <v>24</v>
      </c>
      <c r="G26" s="13">
        <f>[3]午前打ち込み!F29</f>
        <v>0</v>
      </c>
      <c r="H26" s="13">
        <f>[3]午前打ち込み!G29</f>
        <v>0</v>
      </c>
      <c r="I26" s="13">
        <f>[3]午前打ち込み!H29</f>
        <v>24</v>
      </c>
      <c r="J26" s="13">
        <f>[3]午前打ち込み!I29</f>
        <v>20</v>
      </c>
      <c r="K26" s="13">
        <f>[3]午前打ち込み!J29</f>
        <v>24</v>
      </c>
      <c r="L26" s="13">
        <f>[3]午前打ち込み!K29</f>
        <v>24</v>
      </c>
      <c r="M26" s="13">
        <f>[3]午前打ち込み!L29</f>
        <v>0</v>
      </c>
      <c r="N26" s="13">
        <f>[3]午前打ち込み!M29</f>
        <v>0</v>
      </c>
      <c r="O26" s="13">
        <f>[3]午前打ち込み!N29</f>
        <v>0</v>
      </c>
      <c r="P26" s="13">
        <f>[3]午前打ち込み!O29</f>
        <v>0</v>
      </c>
    </row>
    <row r="27" spans="1:16" ht="14.25" thickBot="1">
      <c r="A27" s="38">
        <v>24</v>
      </c>
      <c r="B27" s="13" t="str">
        <f>[3]午前打ち込み!A28</f>
        <v>25-A</v>
      </c>
      <c r="C27" s="13" t="str">
        <f>[3]午前打ち込み!B28</f>
        <v>新谷　夢実</v>
      </c>
      <c r="D27" s="13" t="str">
        <f>[3]午前打ち込み!C28</f>
        <v>名城</v>
      </c>
      <c r="E27" s="13">
        <f>[3]午前打ち込み!D28</f>
        <v>3</v>
      </c>
      <c r="F27" s="13">
        <f>[3]午前打ち込み!E28</f>
        <v>0</v>
      </c>
      <c r="G27" s="13">
        <f>[3]午前打ち込み!F28</f>
        <v>0</v>
      </c>
      <c r="H27" s="13">
        <f>[3]午前打ち込み!G28</f>
        <v>0</v>
      </c>
      <c r="I27" s="13">
        <f>[3]午前打ち込み!H28</f>
        <v>0</v>
      </c>
      <c r="J27" s="13">
        <f>[3]午前打ち込み!I28</f>
        <v>0</v>
      </c>
      <c r="K27" s="13">
        <f>[3]午前打ち込み!J28</f>
        <v>0</v>
      </c>
      <c r="L27" s="13">
        <f>[3]午前打ち込み!K28</f>
        <v>0</v>
      </c>
      <c r="M27" s="13">
        <f>[3]午前打ち込み!L28</f>
        <v>0</v>
      </c>
      <c r="N27" s="13">
        <f>[3]午前打ち込み!M28</f>
        <v>0</v>
      </c>
      <c r="O27" s="13">
        <f>[3]午前打ち込み!N28</f>
        <v>0</v>
      </c>
      <c r="P27" s="13">
        <f>[3]午前打ち込み!O28</f>
        <v>0</v>
      </c>
    </row>
    <row r="28" spans="1:16" ht="14.25" thickBot="1">
      <c r="A28" s="38">
        <v>25</v>
      </c>
      <c r="B28" s="13" t="str">
        <f>[3]午前打ち込み!A31</f>
        <v>26-D</v>
      </c>
      <c r="C28" s="13" t="str">
        <f>[3]午前打ち込み!B31</f>
        <v>森　万希子</v>
      </c>
      <c r="D28" s="13" t="str">
        <f>[3]午前打ち込み!C31</f>
        <v>南山</v>
      </c>
      <c r="E28" s="13">
        <f>[3]午前打ち込み!D31</f>
        <v>1</v>
      </c>
      <c r="F28" s="13">
        <f>[3]午前打ち込み!E31</f>
        <v>0</v>
      </c>
      <c r="G28" s="13">
        <f>[3]午前打ち込み!F31</f>
        <v>0</v>
      </c>
      <c r="H28" s="13">
        <f>[3]午前打ち込み!G31</f>
        <v>0</v>
      </c>
      <c r="I28" s="13">
        <f>[3]午前打ち込み!H31</f>
        <v>0</v>
      </c>
      <c r="J28" s="13">
        <f>[3]午前打ち込み!I31</f>
        <v>0</v>
      </c>
      <c r="K28" s="13">
        <f>[3]午前打ち込み!J31</f>
        <v>0</v>
      </c>
      <c r="L28" s="13">
        <f>[3]午前打ち込み!K31</f>
        <v>0</v>
      </c>
      <c r="M28" s="13">
        <f>[3]午前打ち込み!L31</f>
        <v>0</v>
      </c>
      <c r="N28" s="13">
        <f>[3]午前打ち込み!M31</f>
        <v>0</v>
      </c>
      <c r="O28" s="13">
        <f>[3]午前打ち込み!N31</f>
        <v>0</v>
      </c>
      <c r="P28" s="13">
        <f>[3]午前打ち込み!O31</f>
        <v>0</v>
      </c>
    </row>
    <row r="29" spans="1:16" ht="14.25" thickBot="1">
      <c r="A29" s="38">
        <v>26</v>
      </c>
      <c r="B29" s="13" t="str">
        <f>[3]午前打ち込み!A9</f>
        <v>6-B</v>
      </c>
      <c r="C29" s="13" t="str">
        <f>[3]午前打ち込み!B9</f>
        <v>西郷　裕香</v>
      </c>
      <c r="D29" s="13" t="str">
        <f>[3]午前打ち込み!C9</f>
        <v>愛学</v>
      </c>
      <c r="E29" s="13">
        <f>[3]午前打ち込み!D9</f>
        <v>1</v>
      </c>
      <c r="F29" s="13">
        <f>[3]午前打ち込み!E9</f>
        <v>0</v>
      </c>
      <c r="G29" s="13">
        <f>[3]午前打ち込み!F9</f>
        <v>0</v>
      </c>
      <c r="H29" s="13">
        <f>[3]午前打ち込み!G9</f>
        <v>0</v>
      </c>
      <c r="I29" s="13">
        <f>[3]午前打ち込み!H9</f>
        <v>0</v>
      </c>
      <c r="J29" s="13">
        <f>[3]午前打ち込み!I9</f>
        <v>0</v>
      </c>
      <c r="K29" s="13">
        <f>[3]午前打ち込み!J9</f>
        <v>0</v>
      </c>
      <c r="L29" s="13">
        <f>[3]午前打ち込み!K9</f>
        <v>0</v>
      </c>
      <c r="M29" s="13">
        <f>[3]午前打ち込み!L9</f>
        <v>0</v>
      </c>
      <c r="N29" s="13">
        <f>[3]午前打ち込み!M9</f>
        <v>0</v>
      </c>
      <c r="O29" s="13">
        <f>[3]午前打ち込み!N9</f>
        <v>0</v>
      </c>
      <c r="P29" s="13">
        <f>[3]午前打ち込み!O9</f>
        <v>0</v>
      </c>
    </row>
    <row r="30" spans="1:16" ht="14.25" thickBot="1">
      <c r="A30" s="38">
        <v>27</v>
      </c>
      <c r="B30" s="13" t="str">
        <f>[3]午前打ち込み!A16</f>
        <v>12-B</v>
      </c>
      <c r="C30" s="13" t="str">
        <f>[3]午前打ち込み!B16</f>
        <v>小倉　綾乃</v>
      </c>
      <c r="D30" s="13" t="str">
        <f>[3]午前打ち込み!C16</f>
        <v>愛教</v>
      </c>
      <c r="E30" s="13">
        <f>[3]午前打ち込み!D16</f>
        <v>2</v>
      </c>
      <c r="F30" s="13">
        <f>[3]午前打ち込み!E16</f>
        <v>0</v>
      </c>
      <c r="G30" s="13">
        <f>[3]午前打ち込み!F16</f>
        <v>0</v>
      </c>
      <c r="H30" s="13">
        <f>[3]午前打ち込み!G16</f>
        <v>0</v>
      </c>
      <c r="I30" s="13">
        <f>[3]午前打ち込み!H16</f>
        <v>0</v>
      </c>
      <c r="J30" s="13">
        <f>[3]午前打ち込み!I16</f>
        <v>0</v>
      </c>
      <c r="K30" s="13">
        <f>[3]午前打ち込み!J16</f>
        <v>0</v>
      </c>
      <c r="L30" s="13">
        <f>[3]午前打ち込み!K16</f>
        <v>0</v>
      </c>
      <c r="M30" s="13">
        <f>[3]午前打ち込み!L16</f>
        <v>0</v>
      </c>
      <c r="N30" s="13">
        <f>[3]午前打ち込み!M16</f>
        <v>0</v>
      </c>
      <c r="O30" s="13">
        <f>[3]午前打ち込み!N16</f>
        <v>0</v>
      </c>
      <c r="P30" s="13">
        <f>[3]午前打ち込み!O16</f>
        <v>0</v>
      </c>
    </row>
    <row r="31" spans="1:16" ht="14.25" thickBot="1">
      <c r="A31" s="31">
        <v>28</v>
      </c>
      <c r="B31" s="13" t="str">
        <f>[3]午前打ち込み!A8</f>
        <v>6-A</v>
      </c>
      <c r="C31" s="13" t="str">
        <f>[3]午前打ち込み!B8</f>
        <v>伊藤　恵</v>
      </c>
      <c r="D31" s="13" t="str">
        <f>[3]午前打ち込み!C8</f>
        <v>日福</v>
      </c>
      <c r="E31" s="13">
        <f>[3]午前打ち込み!D8</f>
        <v>1</v>
      </c>
      <c r="F31" s="13">
        <f>[3]午前打ち込み!E8</f>
        <v>0</v>
      </c>
      <c r="G31" s="13">
        <f>[3]午前打ち込み!F8</f>
        <v>0</v>
      </c>
      <c r="H31" s="13">
        <f>[3]午前打ち込み!G8</f>
        <v>0</v>
      </c>
      <c r="I31" s="13">
        <f>[3]午前打ち込み!H8</f>
        <v>0</v>
      </c>
      <c r="J31" s="13">
        <f>[3]午前打ち込み!I8</f>
        <v>0</v>
      </c>
      <c r="K31" s="13">
        <f>[3]午前打ち込み!J8</f>
        <v>0</v>
      </c>
      <c r="L31" s="13">
        <f>[3]午前打ち込み!K8</f>
        <v>0</v>
      </c>
      <c r="M31" s="13">
        <f>[3]午前打ち込み!L8</f>
        <v>0</v>
      </c>
      <c r="N31" s="13">
        <f>[3]午前打ち込み!M8</f>
        <v>0</v>
      </c>
      <c r="O31" s="13">
        <f>[3]午前打ち込み!N8</f>
        <v>0</v>
      </c>
      <c r="P31" s="13">
        <f>[3]午前打ち込み!O8</f>
        <v>0</v>
      </c>
    </row>
  </sheetData>
  <mergeCells count="10">
    <mergeCell ref="A1:P1"/>
    <mergeCell ref="A2:A3"/>
    <mergeCell ref="B2:B3"/>
    <mergeCell ref="C2:C3"/>
    <mergeCell ref="D2:D3"/>
    <mergeCell ref="E2:E3"/>
    <mergeCell ref="G2:G3"/>
    <mergeCell ref="H2:H3"/>
    <mergeCell ref="I2:L2"/>
    <mergeCell ref="M2:P2"/>
  </mergeCells>
  <phoneticPr fontId="1"/>
  <pageMargins left="0.7" right="0.7" top="0.75" bottom="0.75" header="0.3" footer="0.3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topLeftCell="A7" workbookViewId="0">
      <selection activeCell="N27" sqref="N27"/>
    </sheetView>
  </sheetViews>
  <sheetFormatPr defaultRowHeight="13.5"/>
  <cols>
    <col min="1" max="1" width="6.625" customWidth="1"/>
    <col min="2" max="2" width="13.625" customWidth="1"/>
    <col min="3" max="3" width="6.625" customWidth="1"/>
    <col min="4" max="4" width="4.625" customWidth="1"/>
    <col min="6" max="7" width="5.625" customWidth="1"/>
  </cols>
  <sheetData>
    <row r="1" spans="1:11" ht="14.25">
      <c r="A1" s="114" t="s">
        <v>8</v>
      </c>
      <c r="B1" s="116" t="s">
        <v>7</v>
      </c>
      <c r="C1" s="118" t="s">
        <v>6</v>
      </c>
      <c r="D1" s="120" t="s">
        <v>28</v>
      </c>
      <c r="E1" s="55" t="s">
        <v>4</v>
      </c>
      <c r="F1" s="122">
        <v>10</v>
      </c>
      <c r="G1" s="112" t="s">
        <v>3</v>
      </c>
    </row>
    <row r="2" spans="1:11" ht="15" thickBot="1">
      <c r="A2" s="115"/>
      <c r="B2" s="117"/>
      <c r="C2" s="119"/>
      <c r="D2" s="121"/>
      <c r="E2" s="62" t="s">
        <v>0</v>
      </c>
      <c r="F2" s="123"/>
      <c r="G2" s="113"/>
    </row>
    <row r="3" spans="1:11">
      <c r="A3" s="21" t="str">
        <f>[4]午後打ち込み!A11</f>
        <v>8-B</v>
      </c>
      <c r="B3" s="21" t="str">
        <f>[4]午後打ち込み!B11</f>
        <v>谷口　実紅</v>
      </c>
      <c r="C3" s="21" t="str">
        <f>[4]午後打ち込み!C11</f>
        <v>愛学</v>
      </c>
      <c r="D3" s="21">
        <f>[4]午後打ち込み!D11</f>
        <v>1</v>
      </c>
      <c r="E3" s="21">
        <f>[4]午後打ち込み!E11</f>
        <v>0</v>
      </c>
      <c r="F3" s="21">
        <f>[4]午後打ち込み!F11</f>
        <v>0</v>
      </c>
      <c r="G3" s="21">
        <f>[4]午後打ち込み!G11</f>
        <v>0</v>
      </c>
    </row>
    <row r="4" spans="1:11">
      <c r="A4" s="21" t="str">
        <f>[4]午前打ち込み!A9</f>
        <v>6-B</v>
      </c>
      <c r="B4" s="21" t="str">
        <f>[4]午前打ち込み!B9</f>
        <v>西郷　裕香</v>
      </c>
      <c r="C4" s="21" t="str">
        <f>[4]午前打ち込み!C9</f>
        <v>愛学</v>
      </c>
      <c r="D4" s="21">
        <f>[4]午前打ち込み!D9</f>
        <v>1</v>
      </c>
      <c r="E4" s="21">
        <f>[4]午前打ち込み!E9</f>
        <v>0</v>
      </c>
      <c r="F4" s="21">
        <f>[4]午前打ち込み!F9</f>
        <v>0</v>
      </c>
      <c r="G4" s="21">
        <f>[4]午前打ち込み!G9</f>
        <v>0</v>
      </c>
    </row>
    <row r="5" spans="1:11">
      <c r="A5" s="61" t="str">
        <f>[4]午前打ち込み!A15</f>
        <v>11-B</v>
      </c>
      <c r="B5" s="61" t="str">
        <f>[4]午前打ち込み!B15</f>
        <v>後迫　明日花</v>
      </c>
      <c r="C5" s="61" t="str">
        <f>[4]午前打ち込み!C15</f>
        <v>愛教</v>
      </c>
      <c r="D5" s="61">
        <f>[4]午前打ち込み!D15</f>
        <v>2</v>
      </c>
      <c r="E5" s="61">
        <f>[4]午前打ち込み!E15</f>
        <v>147</v>
      </c>
      <c r="F5" s="61">
        <f>[4]午前打ち込み!F15</f>
        <v>0</v>
      </c>
      <c r="G5" s="61">
        <f>[4]午前打ち込み!G15</f>
        <v>0</v>
      </c>
    </row>
    <row r="6" spans="1:11">
      <c r="A6" s="61" t="str">
        <f>[4]午前打ち込み!A18</f>
        <v>14-B</v>
      </c>
      <c r="B6" s="61" t="str">
        <f>[4]午前打ち込み!B18</f>
        <v>林　留里</v>
      </c>
      <c r="C6" s="61" t="str">
        <f>[4]午前打ち込み!C18</f>
        <v>愛教</v>
      </c>
      <c r="D6" s="61">
        <f>[4]午前打ち込み!D18</f>
        <v>2</v>
      </c>
      <c r="E6" s="61">
        <f>[4]午前打ち込み!E18</f>
        <v>126</v>
      </c>
      <c r="F6" s="61">
        <f>[4]午前打ち込み!F18</f>
        <v>0</v>
      </c>
      <c r="G6" s="61">
        <f>[4]午前打ち込み!G18</f>
        <v>0</v>
      </c>
    </row>
    <row r="7" spans="1:11">
      <c r="A7" s="61" t="str">
        <f>[4]午前打ち込み!A17</f>
        <v>13-B</v>
      </c>
      <c r="B7" s="61" t="str">
        <f>[4]午前打ち込み!B17</f>
        <v>河西　千恵美</v>
      </c>
      <c r="C7" s="61" t="str">
        <f>[4]午前打ち込み!C17</f>
        <v>愛教</v>
      </c>
      <c r="D7" s="61">
        <f>[4]午前打ち込み!D17</f>
        <v>2</v>
      </c>
      <c r="E7" s="61">
        <f>[4]午前打ち込み!E17</f>
        <v>120</v>
      </c>
      <c r="F7" s="61">
        <f>[4]午前打ち込み!F17</f>
        <v>0</v>
      </c>
      <c r="G7" s="61">
        <f>[4]午前打ち込み!G17</f>
        <v>0</v>
      </c>
    </row>
    <row r="8" spans="1:11">
      <c r="A8" s="61" t="str">
        <f>[4]午前打ち込み!A19</f>
        <v>15-B</v>
      </c>
      <c r="B8" s="61" t="str">
        <f>[4]午前打ち込み!B19</f>
        <v>後藤　さつき</v>
      </c>
      <c r="C8" s="61" t="str">
        <f>[4]午前打ち込み!C19</f>
        <v>愛教</v>
      </c>
      <c r="D8" s="61">
        <f>[4]午前打ち込み!D19</f>
        <v>1</v>
      </c>
      <c r="E8" s="61">
        <f>[4]午前打ち込み!E19</f>
        <v>98</v>
      </c>
      <c r="F8" s="61">
        <f>[4]午前打ち込み!F19</f>
        <v>0</v>
      </c>
      <c r="G8" s="61">
        <f>[4]午前打ち込み!G19</f>
        <v>0</v>
      </c>
      <c r="J8" s="33" t="s">
        <v>24</v>
      </c>
      <c r="K8" s="33">
        <f>SUM(E3:E4)</f>
        <v>0</v>
      </c>
    </row>
    <row r="9" spans="1:11">
      <c r="A9" s="61" t="str">
        <f>[4]午前打ち込み!A21</f>
        <v>16-B</v>
      </c>
      <c r="B9" s="61" t="str">
        <f>[4]午前打ち込み!B21</f>
        <v>藤松　愛佳</v>
      </c>
      <c r="C9" s="61" t="str">
        <f>[4]午前打ち込み!C21</f>
        <v>愛教</v>
      </c>
      <c r="D9" s="61">
        <f>[4]午前打ち込み!D21</f>
        <v>1</v>
      </c>
      <c r="E9" s="61">
        <f>[4]午前打ち込み!E21</f>
        <v>77</v>
      </c>
      <c r="F9" s="61">
        <f>[4]午前打ち込み!F21</f>
        <v>0</v>
      </c>
      <c r="G9" s="61">
        <f>[4]午前打ち込み!G21</f>
        <v>0</v>
      </c>
      <c r="J9" s="33" t="s">
        <v>26</v>
      </c>
      <c r="K9" s="33">
        <f>SUM(E5:E7)</f>
        <v>393</v>
      </c>
    </row>
    <row r="10" spans="1:11">
      <c r="A10" s="61" t="str">
        <f>[4]午前打ち込み!A14</f>
        <v>10-B</v>
      </c>
      <c r="B10" s="61" t="str">
        <f>[4]午前打ち込み!B14</f>
        <v>宇佐美　采茄</v>
      </c>
      <c r="C10" s="61" t="str">
        <f>[4]午前打ち込み!C14</f>
        <v>愛教</v>
      </c>
      <c r="D10" s="61">
        <f>[4]午前打ち込み!D14</f>
        <v>3</v>
      </c>
      <c r="E10" s="61">
        <f>[4]午前打ち込み!E14</f>
        <v>67</v>
      </c>
      <c r="F10" s="61">
        <f>[4]午前打ち込み!F14</f>
        <v>0</v>
      </c>
      <c r="G10" s="61">
        <f>[4]午前打ち込み!G14</f>
        <v>0</v>
      </c>
      <c r="J10" s="33" t="s">
        <v>21</v>
      </c>
      <c r="K10" s="33">
        <f>SUM(E20:E22)</f>
        <v>377</v>
      </c>
    </row>
    <row r="11" spans="1:11">
      <c r="A11" s="61" t="str">
        <f>[4]午前打ち込み!A23</f>
        <v>17-B</v>
      </c>
      <c r="B11" s="61" t="str">
        <f>[4]午前打ち込み!B23</f>
        <v>柳原　里帆</v>
      </c>
      <c r="C11" s="61" t="str">
        <f>[4]午前打ち込み!C23</f>
        <v>愛教</v>
      </c>
      <c r="D11" s="61">
        <f>[4]午前打ち込み!D23</f>
        <v>1</v>
      </c>
      <c r="E11" s="61">
        <f>[4]午前打ち込み!E23</f>
        <v>36</v>
      </c>
      <c r="F11" s="61">
        <f>[4]午前打ち込み!F23</f>
        <v>0</v>
      </c>
      <c r="G11" s="61">
        <f>[4]午前打ち込み!G23</f>
        <v>0</v>
      </c>
      <c r="J11" s="33" t="s">
        <v>20</v>
      </c>
      <c r="K11" s="33">
        <f>SUM(E23:E25)</f>
        <v>376</v>
      </c>
    </row>
    <row r="12" spans="1:11">
      <c r="A12" s="61" t="str">
        <f>[4]午後打ち込み!A21</f>
        <v>16-B</v>
      </c>
      <c r="B12" s="61" t="str">
        <f>[4]午後打ち込み!B21</f>
        <v>大野　紗栄</v>
      </c>
      <c r="C12" s="61" t="str">
        <f>[4]午後打ち込み!C21</f>
        <v>愛教</v>
      </c>
      <c r="D12" s="61">
        <f>[4]午後打ち込み!D21</f>
        <v>1</v>
      </c>
      <c r="E12" s="61">
        <f>[4]午後打ち込み!E21</f>
        <v>0</v>
      </c>
      <c r="F12" s="61">
        <f>[4]午後打ち込み!F21</f>
        <v>0</v>
      </c>
      <c r="G12" s="61">
        <f>[4]午後打ち込み!G21</f>
        <v>0</v>
      </c>
      <c r="J12" s="33" t="s">
        <v>19</v>
      </c>
      <c r="K12" s="33">
        <f>SUM(E27:E29)</f>
        <v>187</v>
      </c>
    </row>
    <row r="13" spans="1:11">
      <c r="A13" s="61" t="str">
        <f>[4]午後打ち込み!A16</f>
        <v>13-B</v>
      </c>
      <c r="B13" s="61" t="str">
        <f>[4]午後打ち込み!B16</f>
        <v>中村　みずき</v>
      </c>
      <c r="C13" s="61" t="str">
        <f>[4]午後打ち込み!C16</f>
        <v>愛教</v>
      </c>
      <c r="D13" s="61">
        <f>[4]午後打ち込み!D16</f>
        <v>2</v>
      </c>
      <c r="E13" s="61">
        <f>[4]午後打ち込み!E16</f>
        <v>0</v>
      </c>
      <c r="F13" s="61">
        <f>[4]午後打ち込み!F16</f>
        <v>0</v>
      </c>
      <c r="G13" s="61">
        <f>[4]午後打ち込み!G16</f>
        <v>0</v>
      </c>
      <c r="J13" s="33" t="s">
        <v>17</v>
      </c>
      <c r="K13" s="33">
        <f>SUM(E30:E32)</f>
        <v>274</v>
      </c>
    </row>
    <row r="14" spans="1:11">
      <c r="A14" s="61" t="str">
        <f>[4]午後打ち込み!A14</f>
        <v>11-B</v>
      </c>
      <c r="B14" s="61" t="str">
        <f>[4]午後打ち込み!B14</f>
        <v>池田　容子</v>
      </c>
      <c r="C14" s="61" t="str">
        <f>[4]午後打ち込み!C14</f>
        <v>愛教</v>
      </c>
      <c r="D14" s="61">
        <f>[4]午後打ち込み!D14</f>
        <v>3</v>
      </c>
      <c r="E14" s="61">
        <f>[4]午後打ち込み!E14</f>
        <v>0</v>
      </c>
      <c r="F14" s="61">
        <f>[4]午後打ち込み!F14</f>
        <v>0</v>
      </c>
      <c r="G14" s="61">
        <f>[4]午後打ち込み!G14</f>
        <v>0</v>
      </c>
      <c r="J14" s="33" t="s">
        <v>16</v>
      </c>
      <c r="K14" s="33">
        <f>SUM(E33:E35)</f>
        <v>27</v>
      </c>
    </row>
    <row r="15" spans="1:11">
      <c r="A15" s="61" t="str">
        <f>[4]午後打ち込み!A17</f>
        <v>14-B</v>
      </c>
      <c r="B15" s="61" t="str">
        <f>[4]午後打ち込み!B17</f>
        <v>舟橋　朋</v>
      </c>
      <c r="C15" s="61" t="str">
        <f>[4]午後打ち込み!C17</f>
        <v>愛教</v>
      </c>
      <c r="D15" s="61">
        <f>[4]午後打ち込み!D17</f>
        <v>2</v>
      </c>
      <c r="E15" s="61">
        <f>[4]午後打ち込み!E17</f>
        <v>0</v>
      </c>
      <c r="F15" s="61">
        <f>[4]午後打ち込み!F17</f>
        <v>0</v>
      </c>
      <c r="G15" s="61">
        <f>[4]午後打ち込み!G17</f>
        <v>0</v>
      </c>
      <c r="J15" s="33" t="s">
        <v>15</v>
      </c>
      <c r="K15" s="33">
        <f>SUM(E36:E38)</f>
        <v>180</v>
      </c>
    </row>
    <row r="16" spans="1:11">
      <c r="A16" s="61" t="str">
        <f>[4]午後打ち込み!A15</f>
        <v>12-B</v>
      </c>
      <c r="B16" s="61" t="str">
        <f>[4]午後打ち込み!B15</f>
        <v>出口　博菜</v>
      </c>
      <c r="C16" s="61" t="str">
        <f>[4]午後打ち込み!C15</f>
        <v>愛教</v>
      </c>
      <c r="D16" s="61">
        <f>[4]午後打ち込み!D15</f>
        <v>2</v>
      </c>
      <c r="E16" s="61">
        <f>[4]午後打ち込み!E15</f>
        <v>0</v>
      </c>
      <c r="F16" s="61">
        <f>[4]午後打ち込み!F15</f>
        <v>0</v>
      </c>
      <c r="G16" s="61">
        <f>[4]午後打ち込み!G15</f>
        <v>0</v>
      </c>
      <c r="J16" s="33" t="s">
        <v>31</v>
      </c>
      <c r="K16" s="33">
        <f>SUM(E44:E46)</f>
        <v>515</v>
      </c>
    </row>
    <row r="17" spans="1:11">
      <c r="A17" s="61" t="str">
        <f>[4]午後打ち込み!A18</f>
        <v>15-B</v>
      </c>
      <c r="B17" s="61" t="str">
        <f>[4]午後打ち込み!B18</f>
        <v>三宅　明梨</v>
      </c>
      <c r="C17" s="61" t="str">
        <f>[4]午後打ち込み!C18</f>
        <v>愛教</v>
      </c>
      <c r="D17" s="61">
        <f>[4]午後打ち込み!D18</f>
        <v>2</v>
      </c>
      <c r="E17" s="61">
        <f>[4]午後打ち込み!E18</f>
        <v>0</v>
      </c>
      <c r="F17" s="61">
        <f>[4]午後打ち込み!F18</f>
        <v>0</v>
      </c>
      <c r="G17" s="61">
        <f>[4]午後打ち込み!G18</f>
        <v>0</v>
      </c>
      <c r="J17" s="33" t="s">
        <v>27</v>
      </c>
      <c r="K17" s="33">
        <f>E50</f>
        <v>0</v>
      </c>
    </row>
    <row r="18" spans="1:11">
      <c r="A18" s="61" t="str">
        <f>[4]午後打ち込み!A25</f>
        <v>17-B</v>
      </c>
      <c r="B18" s="61" t="str">
        <f>[4]午後打ち込み!B25</f>
        <v>厚東　彩</v>
      </c>
      <c r="C18" s="61" t="str">
        <f>[4]午後打ち込み!C25</f>
        <v>愛教</v>
      </c>
      <c r="D18" s="61">
        <f>[4]午後打ち込み!D25</f>
        <v>1</v>
      </c>
      <c r="E18" s="61">
        <f>[4]午後打ち込み!E25</f>
        <v>0</v>
      </c>
      <c r="F18" s="61">
        <f>[4]午後打ち込み!F25</f>
        <v>0</v>
      </c>
      <c r="G18" s="61">
        <f>[4]午後打ち込み!G25</f>
        <v>0</v>
      </c>
      <c r="J18" s="33" t="s">
        <v>12</v>
      </c>
      <c r="K18" s="33">
        <f>SUM(E51:E53)</f>
        <v>280</v>
      </c>
    </row>
    <row r="19" spans="1:11">
      <c r="A19" s="61" t="str">
        <f>[4]午前打ち込み!A16</f>
        <v>12-B</v>
      </c>
      <c r="B19" s="61" t="str">
        <f>[4]午前打ち込み!B16</f>
        <v>小倉　綾乃</v>
      </c>
      <c r="C19" s="61" t="str">
        <f>[4]午前打ち込み!C16</f>
        <v>愛教</v>
      </c>
      <c r="D19" s="61">
        <f>[4]午前打ち込み!D16</f>
        <v>2</v>
      </c>
      <c r="E19" s="61">
        <f>[4]午前打ち込み!E16</f>
        <v>0</v>
      </c>
      <c r="F19" s="61">
        <f>[4]午前打ち込み!F16</f>
        <v>0</v>
      </c>
      <c r="G19" s="61">
        <f>[4]午前打ち込み!G16</f>
        <v>0</v>
      </c>
      <c r="J19" s="33" t="s">
        <v>11</v>
      </c>
      <c r="K19" s="33">
        <f>SUM(E57:E59)</f>
        <v>190</v>
      </c>
    </row>
    <row r="20" spans="1:11">
      <c r="A20" s="21" t="str">
        <f>[4]午前打ち込み!A10</f>
        <v>8-C</v>
      </c>
      <c r="B20" s="21" t="str">
        <f>[4]午前打ち込み!B10</f>
        <v>濱島　未波</v>
      </c>
      <c r="C20" s="21" t="str">
        <f>[4]午前打ち込み!C10</f>
        <v>愛大</v>
      </c>
      <c r="D20" s="21">
        <f>[4]午前打ち込み!D10</f>
        <v>2</v>
      </c>
      <c r="E20" s="21">
        <f>[4]午前打ち込み!E10</f>
        <v>200</v>
      </c>
      <c r="F20" s="21">
        <f>[4]午前打ち込み!F10</f>
        <v>0</v>
      </c>
      <c r="G20" s="21">
        <f>[4]午前打ち込み!G10</f>
        <v>0</v>
      </c>
      <c r="J20" s="21"/>
      <c r="K20" s="21"/>
    </row>
    <row r="21" spans="1:11">
      <c r="A21" s="21" t="str">
        <f>[4]午前打ち込み!A12</f>
        <v>9-C</v>
      </c>
      <c r="B21" s="21" t="str">
        <f>[4]午前打ち込み!B12</f>
        <v>水谷　麻里</v>
      </c>
      <c r="C21" s="21" t="str">
        <f>[4]午前打ち込み!C12</f>
        <v>愛大</v>
      </c>
      <c r="D21" s="21">
        <f>[4]午前打ち込み!D12</f>
        <v>2</v>
      </c>
      <c r="E21" s="21">
        <f>[4]午前打ち込み!E12</f>
        <v>177</v>
      </c>
      <c r="F21" s="21">
        <f>[4]午前打ち込み!F12</f>
        <v>0</v>
      </c>
      <c r="G21" s="21">
        <f>[4]午前打ち込み!G12</f>
        <v>0</v>
      </c>
      <c r="J21" s="21"/>
      <c r="K21" s="21"/>
    </row>
    <row r="22" spans="1:11">
      <c r="A22" s="21" t="str">
        <f>[4]午後打ち込み!A12</f>
        <v>8-C</v>
      </c>
      <c r="B22" s="21" t="str">
        <f>[4]午後打ち込み!B12</f>
        <v>島村　采那</v>
      </c>
      <c r="C22" s="21" t="str">
        <f>[4]午後打ち込み!C12</f>
        <v>愛大</v>
      </c>
      <c r="D22" s="21">
        <f>[4]午後打ち込み!D12</f>
        <v>2</v>
      </c>
      <c r="E22" s="21">
        <f>[4]午後打ち込み!E12</f>
        <v>0</v>
      </c>
      <c r="F22" s="21">
        <f>[4]午後打ち込み!F12</f>
        <v>0</v>
      </c>
      <c r="G22" s="21">
        <f>[4]午後打ち込み!G12</f>
        <v>0</v>
      </c>
      <c r="I22">
        <v>1</v>
      </c>
      <c r="J22" s="33" t="s">
        <v>31</v>
      </c>
      <c r="K22" s="33">
        <v>515</v>
      </c>
    </row>
    <row r="23" spans="1:11">
      <c r="A23" s="61" t="str">
        <f>[4]午前打ち込み!A22</f>
        <v>16-C</v>
      </c>
      <c r="B23" s="61" t="str">
        <f>[4]午前打ち込み!B22</f>
        <v>外山　美穂子</v>
      </c>
      <c r="C23" s="61" t="str">
        <f>[4]午前打ち込み!C22</f>
        <v>岐阜</v>
      </c>
      <c r="D23" s="61">
        <f>[4]午前打ち込み!D22</f>
        <v>4</v>
      </c>
      <c r="E23" s="61">
        <f>[4]午前打ち込み!E22</f>
        <v>238</v>
      </c>
      <c r="F23" s="61">
        <f>[4]午前打ち込み!F22</f>
        <v>0</v>
      </c>
      <c r="G23" s="61">
        <f>[4]午前打ち込み!G22</f>
        <v>0</v>
      </c>
      <c r="I23">
        <v>2</v>
      </c>
      <c r="J23" s="33" t="s">
        <v>26</v>
      </c>
      <c r="K23" s="33">
        <v>393</v>
      </c>
    </row>
    <row r="24" spans="1:11">
      <c r="A24" s="61" t="str">
        <f>[4]午前打ち込み!A24</f>
        <v>17-C</v>
      </c>
      <c r="B24" s="61" t="str">
        <f>[4]午前打ち込み!B24</f>
        <v>古田　佳奈</v>
      </c>
      <c r="C24" s="61" t="str">
        <f>[4]午前打ち込み!C24</f>
        <v>岐阜</v>
      </c>
      <c r="D24" s="61">
        <f>[4]午前打ち込み!D24</f>
        <v>3</v>
      </c>
      <c r="E24" s="61">
        <f>[4]午前打ち込み!E24</f>
        <v>138</v>
      </c>
      <c r="F24" s="61">
        <f>[4]午前打ち込み!F24</f>
        <v>0</v>
      </c>
      <c r="G24" s="61">
        <f>[4]午前打ち込み!G24</f>
        <v>0</v>
      </c>
      <c r="I24">
        <v>3</v>
      </c>
      <c r="J24" s="33" t="s">
        <v>21</v>
      </c>
      <c r="K24" s="33">
        <v>377</v>
      </c>
    </row>
    <row r="25" spans="1:11">
      <c r="A25" s="61" t="str">
        <f>[4]午後打ち込み!A26</f>
        <v>17-C</v>
      </c>
      <c r="B25" s="61" t="str">
        <f>[4]午後打ち込み!B26</f>
        <v>横井　みのり</v>
      </c>
      <c r="C25" s="61" t="str">
        <f>[4]午後打ち込み!C26</f>
        <v>岐阜</v>
      </c>
      <c r="D25" s="61">
        <f>[4]午後打ち込み!D26</f>
        <v>2</v>
      </c>
      <c r="E25" s="61">
        <f>[4]午後打ち込み!E26</f>
        <v>0</v>
      </c>
      <c r="F25" s="61">
        <f>[4]午後打ち込み!F26</f>
        <v>0</v>
      </c>
      <c r="G25" s="61">
        <f>[4]午後打ち込み!G26</f>
        <v>0</v>
      </c>
      <c r="I25">
        <v>4</v>
      </c>
      <c r="J25" s="33" t="s">
        <v>20</v>
      </c>
      <c r="K25" s="33">
        <v>376</v>
      </c>
    </row>
    <row r="26" spans="1:11">
      <c r="A26" s="61" t="str">
        <f>[4]午後打ち込み!A22</f>
        <v>16-C</v>
      </c>
      <c r="B26" s="61" t="str">
        <f>[4]午後打ち込み!B22</f>
        <v>秋江 美里</v>
      </c>
      <c r="C26" s="61" t="str">
        <f>[4]午後打ち込み!C22</f>
        <v>岐阜</v>
      </c>
      <c r="D26" s="61">
        <f>[4]午後打ち込み!D22</f>
        <v>4</v>
      </c>
      <c r="E26" s="61">
        <f>[4]午後打ち込み!E22</f>
        <v>0</v>
      </c>
      <c r="F26" s="61">
        <f>[4]午後打ち込み!F22</f>
        <v>0</v>
      </c>
      <c r="G26" s="61">
        <f>[4]午後打ち込み!G22</f>
        <v>0</v>
      </c>
      <c r="I26">
        <v>5</v>
      </c>
      <c r="J26" s="33" t="s">
        <v>12</v>
      </c>
      <c r="K26" s="33">
        <v>280</v>
      </c>
    </row>
    <row r="27" spans="1:11">
      <c r="A27" s="21" t="str">
        <f>[4]午前打ち込み!A5</f>
        <v>1-D</v>
      </c>
      <c r="B27" s="21" t="str">
        <f>[4]午前打ち込み!B5</f>
        <v>野々山　美沙</v>
      </c>
      <c r="C27" s="21" t="str">
        <f>[4]午前打ち込み!C5</f>
        <v>三重</v>
      </c>
      <c r="D27" s="21">
        <f>[4]午前打ち込み!D5</f>
        <v>3</v>
      </c>
      <c r="E27" s="21">
        <f>[4]午前打ち込み!E5</f>
        <v>187</v>
      </c>
      <c r="F27" s="21">
        <f>[4]午前打ち込み!F5</f>
        <v>0</v>
      </c>
      <c r="G27" s="21">
        <f>[4]午前打ち込み!G5</f>
        <v>0</v>
      </c>
      <c r="I27">
        <v>6</v>
      </c>
      <c r="J27" s="33" t="s">
        <v>17</v>
      </c>
      <c r="K27" s="33">
        <v>274</v>
      </c>
    </row>
    <row r="28" spans="1:11">
      <c r="A28" s="21" t="str">
        <f>[4]午後打ち込み!A4</f>
        <v>1-D</v>
      </c>
      <c r="B28" s="21" t="str">
        <f>[4]午後打ち込み!B4</f>
        <v>橋本　果奈</v>
      </c>
      <c r="C28" s="21" t="str">
        <f>[4]午後打ち込み!C4</f>
        <v>三重</v>
      </c>
      <c r="D28" s="21">
        <f>[4]午後打ち込み!D4</f>
        <v>2</v>
      </c>
      <c r="E28" s="21">
        <f>[4]午後打ち込み!E4</f>
        <v>0</v>
      </c>
      <c r="F28" s="21">
        <f>[4]午後打ち込み!F4</f>
        <v>0</v>
      </c>
      <c r="G28" s="21">
        <f>[4]午後打ち込み!G4</f>
        <v>0</v>
      </c>
      <c r="I28">
        <v>7</v>
      </c>
      <c r="J28" s="33" t="s">
        <v>11</v>
      </c>
      <c r="K28" s="33">
        <v>190</v>
      </c>
    </row>
    <row r="29" spans="1:11">
      <c r="A29" s="21" t="str">
        <f>[4]午後打ち込み!A32</f>
        <v>27-C</v>
      </c>
      <c r="B29" s="21" t="str">
        <f>[4]午後打ち込み!B32</f>
        <v>武村　和</v>
      </c>
      <c r="C29" s="21" t="str">
        <f>[4]午後打ち込み!C32</f>
        <v>三重</v>
      </c>
      <c r="D29" s="21">
        <f>[4]午後打ち込み!D32</f>
        <v>3</v>
      </c>
      <c r="E29" s="21">
        <f>[4]午後打ち込み!E32</f>
        <v>0</v>
      </c>
      <c r="F29" s="21">
        <f>[4]午後打ち込み!F32</f>
        <v>0</v>
      </c>
      <c r="G29" s="21">
        <f>[4]午後打ち込み!G32</f>
        <v>0</v>
      </c>
      <c r="I29">
        <v>8</v>
      </c>
      <c r="J29" s="33" t="s">
        <v>19</v>
      </c>
      <c r="K29" s="33">
        <v>187</v>
      </c>
    </row>
    <row r="30" spans="1:11">
      <c r="A30" s="61" t="str">
        <f>[4]午前打ち込み!A11</f>
        <v>8-D</v>
      </c>
      <c r="B30" s="61" t="str">
        <f>[4]午前打ち込み!B11</f>
        <v>近藤　祐光</v>
      </c>
      <c r="C30" s="61" t="str">
        <f>[4]午前打ち込み!C11</f>
        <v>中京</v>
      </c>
      <c r="D30" s="61">
        <f>[4]午前打ち込み!D11</f>
        <v>2</v>
      </c>
      <c r="E30" s="61">
        <f>[4]午前打ち込み!E11</f>
        <v>208</v>
      </c>
      <c r="F30" s="61">
        <f>[4]午前打ち込み!F11</f>
        <v>0</v>
      </c>
      <c r="G30" s="61">
        <f>[4]午前打ち込み!G11</f>
        <v>0</v>
      </c>
      <c r="I30">
        <v>9</v>
      </c>
      <c r="J30" s="33" t="s">
        <v>15</v>
      </c>
      <c r="K30" s="33">
        <v>180</v>
      </c>
    </row>
    <row r="31" spans="1:11">
      <c r="A31" s="61" t="str">
        <f>[4]午前打ち込み!A13</f>
        <v>9-D</v>
      </c>
      <c r="B31" s="61" t="str">
        <f>[4]午前打ち込み!B13</f>
        <v>坪井　彩</v>
      </c>
      <c r="C31" s="61" t="str">
        <f>[4]午前打ち込み!C13</f>
        <v>中京</v>
      </c>
      <c r="D31" s="61">
        <f>[4]午前打ち込み!D13</f>
        <v>1</v>
      </c>
      <c r="E31" s="61">
        <f>[4]午前打ち込み!E13</f>
        <v>66</v>
      </c>
      <c r="F31" s="61">
        <f>[4]午前打ち込み!F13</f>
        <v>0</v>
      </c>
      <c r="G31" s="61">
        <f>[4]午前打ち込み!G13</f>
        <v>0</v>
      </c>
      <c r="I31">
        <v>10</v>
      </c>
      <c r="J31" s="33" t="s">
        <v>16</v>
      </c>
      <c r="K31" s="33">
        <v>27</v>
      </c>
    </row>
    <row r="32" spans="1:11">
      <c r="A32" s="61" t="str">
        <f>[4]午後打ち込み!A10</f>
        <v>7-D</v>
      </c>
      <c r="B32" s="61" t="str">
        <f>[4]午後打ち込み!B10</f>
        <v>加藤　有紀</v>
      </c>
      <c r="C32" s="61" t="str">
        <f>[4]午後打ち込み!C10</f>
        <v>中京</v>
      </c>
      <c r="D32" s="61">
        <f>[4]午後打ち込み!D10</f>
        <v>2</v>
      </c>
      <c r="E32" s="61">
        <f>[4]午後打ち込み!E10</f>
        <v>0</v>
      </c>
      <c r="F32" s="61">
        <f>[4]午後打ち込み!F10</f>
        <v>0</v>
      </c>
      <c r="G32" s="61">
        <f>[4]午後打ち込み!G10</f>
        <v>0</v>
      </c>
      <c r="I32">
        <v>11</v>
      </c>
      <c r="J32" s="33" t="s">
        <v>24</v>
      </c>
      <c r="K32" s="33">
        <v>0</v>
      </c>
    </row>
    <row r="33" spans="1:11">
      <c r="A33" s="21" t="str">
        <f>[4]午前打ち込み!A25</f>
        <v>20-D</v>
      </c>
      <c r="B33" s="21" t="str">
        <f>[4]午前打ち込み!B25</f>
        <v>山川　美里</v>
      </c>
      <c r="C33" s="21" t="str">
        <f>[4]午前打ち込み!C25</f>
        <v>中部</v>
      </c>
      <c r="D33" s="21">
        <f>[4]午前打ち込み!D25</f>
        <v>1</v>
      </c>
      <c r="E33" s="21">
        <f>[4]午前打ち込み!E25</f>
        <v>27</v>
      </c>
      <c r="F33" s="21">
        <f>[4]午前打ち込み!F25</f>
        <v>0</v>
      </c>
      <c r="G33" s="21">
        <f>[4]午前打ち込み!G25</f>
        <v>0</v>
      </c>
      <c r="I33">
        <v>12</v>
      </c>
      <c r="J33" s="33" t="s">
        <v>27</v>
      </c>
      <c r="K33" s="33">
        <v>0</v>
      </c>
    </row>
    <row r="34" spans="1:11">
      <c r="A34" s="21" t="str">
        <f>[4]午後打ち込み!A19</f>
        <v>15-D</v>
      </c>
      <c r="B34" s="21" t="str">
        <f>[4]午後打ち込み!B19</f>
        <v>近藤　邦香</v>
      </c>
      <c r="C34" s="21" t="str">
        <f>[4]午後打ち込み!C19</f>
        <v>中部</v>
      </c>
      <c r="D34" s="21">
        <f>[4]午後打ち込み!D19</f>
        <v>2</v>
      </c>
      <c r="E34" s="21">
        <f>[4]午後打ち込み!E19</f>
        <v>0</v>
      </c>
      <c r="F34" s="21">
        <f>[4]午後打ち込み!F19</f>
        <v>0</v>
      </c>
      <c r="G34" s="21">
        <f>[4]午後打ち込み!G19</f>
        <v>0</v>
      </c>
    </row>
    <row r="35" spans="1:11">
      <c r="A35" s="21" t="str">
        <f>[4]午後打ち込み!A23</f>
        <v>16-D</v>
      </c>
      <c r="B35" s="21" t="str">
        <f>[4]午後打ち込み!B23</f>
        <v>和田　智恵</v>
      </c>
      <c r="C35" s="21" t="str">
        <f>[4]午後打ち込み!C23</f>
        <v>中部</v>
      </c>
      <c r="D35" s="21">
        <f>[4]午後打ち込み!D23</f>
        <v>1</v>
      </c>
      <c r="E35" s="21">
        <f>[4]午後打ち込み!E23</f>
        <v>0</v>
      </c>
      <c r="F35" s="21">
        <f>[4]午後打ち込み!F23</f>
        <v>0</v>
      </c>
      <c r="G35" s="21">
        <f>[4]午後打ち込み!G23</f>
        <v>0</v>
      </c>
    </row>
    <row r="36" spans="1:11">
      <c r="A36" s="61" t="str">
        <f>[4]午前打ち込み!A27</f>
        <v>24-D</v>
      </c>
      <c r="B36" s="61" t="str">
        <f>[4]午前打ち込み!B27</f>
        <v>高田　幸恵</v>
      </c>
      <c r="C36" s="61" t="str">
        <f>[4]午前打ち込み!C27</f>
        <v>南山</v>
      </c>
      <c r="D36" s="61">
        <f>[4]午前打ち込み!D27</f>
        <v>3</v>
      </c>
      <c r="E36" s="61">
        <f>[4]午前打ち込み!E27</f>
        <v>156</v>
      </c>
      <c r="F36" s="61">
        <f>[4]午前打ち込み!F27</f>
        <v>0</v>
      </c>
      <c r="G36" s="61">
        <f>[4]午前打ち込み!G27</f>
        <v>0</v>
      </c>
    </row>
    <row r="37" spans="1:11">
      <c r="A37" s="61" t="str">
        <f>[4]午前打ち込み!A29</f>
        <v>25-D</v>
      </c>
      <c r="B37" s="61" t="str">
        <f>[4]午前打ち込み!B29</f>
        <v>前山　友香</v>
      </c>
      <c r="C37" s="61" t="str">
        <f>[4]午前打ち込み!C29</f>
        <v>南山</v>
      </c>
      <c r="D37" s="61">
        <f>[4]午前打ち込み!D29</f>
        <v>1</v>
      </c>
      <c r="E37" s="61">
        <f>[4]午前打ち込み!E29</f>
        <v>24</v>
      </c>
      <c r="F37" s="61">
        <f>[4]午前打ち込み!F29</f>
        <v>0</v>
      </c>
      <c r="G37" s="61">
        <f>[4]午前打ち込み!G29</f>
        <v>0</v>
      </c>
    </row>
    <row r="38" spans="1:11">
      <c r="A38" s="61" t="str">
        <f>[4]午後打ち込み!A29</f>
        <v>23-D</v>
      </c>
      <c r="B38" s="61" t="str">
        <f>[4]午後打ち込み!B29</f>
        <v>塩谷　尚加</v>
      </c>
      <c r="C38" s="61" t="str">
        <f>[4]午後打ち込み!C29</f>
        <v>南山</v>
      </c>
      <c r="D38" s="61">
        <f>[4]午後打ち込み!D29</f>
        <v>2</v>
      </c>
      <c r="E38" s="61">
        <f>[4]午後打ち込み!E29</f>
        <v>0</v>
      </c>
      <c r="F38" s="61">
        <f>[4]午後打ち込み!F29</f>
        <v>0</v>
      </c>
      <c r="G38" s="61">
        <f>[4]午後打ち込み!G29</f>
        <v>0</v>
      </c>
    </row>
    <row r="39" spans="1:11">
      <c r="A39" s="61" t="str">
        <f>[4]午後打ち込み!A30</f>
        <v>24-D</v>
      </c>
      <c r="B39" s="61" t="str">
        <f>[4]午後打ち込み!B30</f>
        <v>伊藤　瑠奈</v>
      </c>
      <c r="C39" s="61" t="str">
        <f>[4]午後打ち込み!C30</f>
        <v>南山</v>
      </c>
      <c r="D39" s="61">
        <f>[4]午後打ち込み!D30</f>
        <v>1</v>
      </c>
      <c r="E39" s="61">
        <f>[4]午後打ち込み!E30</f>
        <v>0</v>
      </c>
      <c r="F39" s="61">
        <f>[4]午後打ち込み!F30</f>
        <v>0</v>
      </c>
      <c r="G39" s="61">
        <f>[4]午後打ち込み!G30</f>
        <v>0</v>
      </c>
    </row>
    <row r="40" spans="1:11">
      <c r="A40" s="61" t="str">
        <f>[4]午後打ち込み!A27</f>
        <v>21-D</v>
      </c>
      <c r="B40" s="61" t="str">
        <f>[4]午後打ち込み!B27</f>
        <v>北本　里菜</v>
      </c>
      <c r="C40" s="61" t="str">
        <f>[4]午後打ち込み!C27</f>
        <v>南山</v>
      </c>
      <c r="D40" s="61">
        <f>[4]午後打ち込み!D27</f>
        <v>3</v>
      </c>
      <c r="E40" s="61">
        <f>[4]午後打ち込み!E27</f>
        <v>0</v>
      </c>
      <c r="F40" s="61">
        <f>[4]午後打ち込み!F27</f>
        <v>0</v>
      </c>
      <c r="G40" s="61">
        <f>[4]午後打ち込み!G27</f>
        <v>0</v>
      </c>
    </row>
    <row r="41" spans="1:11">
      <c r="A41" s="61" t="str">
        <f>[4]午後打ち込み!A28</f>
        <v>22-D</v>
      </c>
      <c r="B41" s="61" t="str">
        <f>[4]午後打ち込み!B28</f>
        <v>水間　都</v>
      </c>
      <c r="C41" s="61" t="str">
        <f>[4]午後打ち込み!C28</f>
        <v>南山</v>
      </c>
      <c r="D41" s="61">
        <f>[4]午後打ち込み!D28</f>
        <v>3</v>
      </c>
      <c r="E41" s="61">
        <f>[4]午後打ち込み!E28</f>
        <v>0</v>
      </c>
      <c r="F41" s="61">
        <f>[4]午後打ち込み!F28</f>
        <v>0</v>
      </c>
      <c r="G41" s="61">
        <f>[4]午後打ち込み!G28</f>
        <v>0</v>
      </c>
    </row>
    <row r="42" spans="1:11">
      <c r="A42" s="61" t="str">
        <f>[4]午後打ち込み!A31</f>
        <v>25-D</v>
      </c>
      <c r="B42" s="61" t="str">
        <f>[4]午後打ち込み!B31</f>
        <v>小川　咲子</v>
      </c>
      <c r="C42" s="61" t="str">
        <f>[4]午後打ち込み!C31</f>
        <v>南山</v>
      </c>
      <c r="D42" s="61">
        <f>[4]午後打ち込み!D31</f>
        <v>1</v>
      </c>
      <c r="E42" s="61">
        <f>[4]午後打ち込み!E31</f>
        <v>0</v>
      </c>
      <c r="F42" s="61">
        <f>[4]午後打ち込み!F31</f>
        <v>0</v>
      </c>
      <c r="G42" s="61">
        <f>[4]午後打ち込み!G31</f>
        <v>0</v>
      </c>
    </row>
    <row r="43" spans="1:11">
      <c r="A43" s="61" t="str">
        <f>[4]午前打ち込み!A31</f>
        <v>26-D</v>
      </c>
      <c r="B43" s="61" t="str">
        <f>[4]午前打ち込み!B31</f>
        <v>森　万希子</v>
      </c>
      <c r="C43" s="61" t="str">
        <f>[4]午前打ち込み!C31</f>
        <v>南山</v>
      </c>
      <c r="D43" s="61">
        <f>[4]午前打ち込み!D31</f>
        <v>1</v>
      </c>
      <c r="E43" s="61">
        <f>[4]午前打ち込み!E31</f>
        <v>0</v>
      </c>
      <c r="F43" s="61">
        <f>[4]午前打ち込み!F31</f>
        <v>0</v>
      </c>
      <c r="G43" s="61">
        <f>[4]午前打ち込み!G31</f>
        <v>0</v>
      </c>
    </row>
    <row r="44" spans="1:11">
      <c r="A44" s="21" t="str">
        <f>[4]午前打ち込み!A6</f>
        <v>4-A</v>
      </c>
      <c r="B44" s="21" t="str">
        <f>[4]午前打ち込み!B6</f>
        <v>中村　有希</v>
      </c>
      <c r="C44" s="21" t="str">
        <f>[4]午前打ち込み!C6</f>
        <v>日福</v>
      </c>
      <c r="D44" s="21">
        <f>[4]午前打ち込み!D6</f>
        <v>2</v>
      </c>
      <c r="E44" s="21">
        <f>[4]午前打ち込み!E6</f>
        <v>271</v>
      </c>
      <c r="F44" s="21">
        <f>[4]午前打ち込み!F6</f>
        <v>0</v>
      </c>
      <c r="G44" s="21">
        <f>[4]午前打ち込み!G6</f>
        <v>0</v>
      </c>
    </row>
    <row r="45" spans="1:11">
      <c r="A45" s="21" t="str">
        <f>[4]午前打ち込み!A7</f>
        <v>5-A</v>
      </c>
      <c r="B45" s="21" t="str">
        <f>[4]午前打ち込み!B7</f>
        <v>阿部　麻莉奈</v>
      </c>
      <c r="C45" s="21" t="str">
        <f>[4]午前打ち込み!C7</f>
        <v>日福</v>
      </c>
      <c r="D45" s="21">
        <f>[4]午前打ち込み!D7</f>
        <v>1</v>
      </c>
      <c r="E45" s="21">
        <f>[4]午前打ち込み!E7</f>
        <v>244</v>
      </c>
      <c r="F45" s="21">
        <f>[4]午前打ち込み!F7</f>
        <v>0</v>
      </c>
      <c r="G45" s="21">
        <f>[4]午前打ち込み!G7</f>
        <v>0</v>
      </c>
    </row>
    <row r="46" spans="1:11">
      <c r="A46" s="21" t="str">
        <f>[4]午後打ち込み!A8</f>
        <v>6-A</v>
      </c>
      <c r="B46" s="21" t="str">
        <f>[4]午後打ち込み!B8</f>
        <v>鶴巻　侑香</v>
      </c>
      <c r="C46" s="21" t="str">
        <f>[4]午後打ち込み!C8</f>
        <v>日福</v>
      </c>
      <c r="D46" s="21">
        <f>[4]午後打ち込み!D8</f>
        <v>1</v>
      </c>
      <c r="E46" s="21">
        <f>[4]午後打ち込み!E8</f>
        <v>0</v>
      </c>
      <c r="F46" s="21">
        <f>[4]午後打ち込み!F8</f>
        <v>0</v>
      </c>
      <c r="G46" s="21">
        <f>[4]午後打ち込み!G8</f>
        <v>0</v>
      </c>
    </row>
    <row r="47" spans="1:11">
      <c r="A47" s="21" t="str">
        <f>[4]午後打ち込み!A7</f>
        <v>5-A</v>
      </c>
      <c r="B47" s="21" t="str">
        <f>[4]午後打ち込み!B7</f>
        <v>大下　友里</v>
      </c>
      <c r="C47" s="21" t="str">
        <f>[4]午後打ち込み!C7</f>
        <v>日福</v>
      </c>
      <c r="D47" s="21">
        <f>[4]午後打ち込み!D7</f>
        <v>2</v>
      </c>
      <c r="E47" s="21">
        <f>[4]午後打ち込み!E7</f>
        <v>0</v>
      </c>
      <c r="F47" s="21">
        <f>[4]午後打ち込み!F7</f>
        <v>0</v>
      </c>
      <c r="G47" s="21">
        <f>[4]午後打ち込み!G7</f>
        <v>0</v>
      </c>
    </row>
    <row r="48" spans="1:11">
      <c r="A48" s="21" t="str">
        <f>[4]午後打ち込み!A9</f>
        <v>7-A</v>
      </c>
      <c r="B48" s="21" t="str">
        <f>[4]午後打ち込み!B9</f>
        <v>幸村　果苗</v>
      </c>
      <c r="C48" s="21" t="str">
        <f>[4]午後打ち込み!C9</f>
        <v>日福</v>
      </c>
      <c r="D48" s="21">
        <f>[4]午後打ち込み!D9</f>
        <v>1</v>
      </c>
      <c r="E48" s="21">
        <f>[4]午後打ち込み!E9</f>
        <v>0</v>
      </c>
      <c r="F48" s="21">
        <f>[4]午後打ち込み!F9</f>
        <v>0</v>
      </c>
      <c r="G48" s="21">
        <f>[4]午後打ち込み!G9</f>
        <v>0</v>
      </c>
    </row>
    <row r="49" spans="1:7">
      <c r="A49" s="21" t="str">
        <f>[4]午前打ち込み!A8</f>
        <v>6-A</v>
      </c>
      <c r="B49" s="21" t="str">
        <f>[4]午前打ち込み!B8</f>
        <v>伊藤　恵</v>
      </c>
      <c r="C49" s="21" t="str">
        <f>[4]午前打ち込み!C8</f>
        <v>日福</v>
      </c>
      <c r="D49" s="21">
        <f>[4]午前打ち込み!D8</f>
        <v>1</v>
      </c>
      <c r="E49" s="21">
        <f>[4]午前打ち込み!E8</f>
        <v>0</v>
      </c>
      <c r="F49" s="21">
        <f>[4]午前打ち込み!F8</f>
        <v>0</v>
      </c>
      <c r="G49" s="21">
        <f>[4]午前打ち込み!G8</f>
        <v>0</v>
      </c>
    </row>
    <row r="50" spans="1:7">
      <c r="A50" s="61" t="str">
        <f>[4]午後打ち込み!A13</f>
        <v>11-A</v>
      </c>
      <c r="B50" s="61" t="str">
        <f>[4]午後打ち込み!B13</f>
        <v>中垣内　望公</v>
      </c>
      <c r="C50" s="61" t="str">
        <f>[4]午後打ち込み!C13</f>
        <v>名商</v>
      </c>
      <c r="D50" s="61">
        <f>[4]午後打ち込み!D13</f>
        <v>3</v>
      </c>
      <c r="E50" s="61">
        <f>[4]午後打ち込み!E13</f>
        <v>0</v>
      </c>
      <c r="F50" s="61">
        <f>[4]午後打ち込み!F13</f>
        <v>0</v>
      </c>
      <c r="G50" s="61">
        <f>[4]午後打ち込み!G13</f>
        <v>0</v>
      </c>
    </row>
    <row r="51" spans="1:7">
      <c r="A51" s="21" t="str">
        <f>[4]午前打ち込み!A26</f>
        <v>24-A</v>
      </c>
      <c r="B51" s="21" t="str">
        <f>[4]午前打ち込み!B26</f>
        <v>伊藤　友里</v>
      </c>
      <c r="C51" s="21" t="str">
        <f>[4]午前打ち込み!C26</f>
        <v>名城</v>
      </c>
      <c r="D51" s="21">
        <f>[4]午前打ち込み!D26</f>
        <v>3</v>
      </c>
      <c r="E51" s="21">
        <f>[4]午前打ち込み!E26</f>
        <v>112</v>
      </c>
      <c r="F51" s="21">
        <f>[4]午前打ち込み!F26</f>
        <v>0</v>
      </c>
      <c r="G51" s="21">
        <f>[4]午前打ち込み!G26</f>
        <v>0</v>
      </c>
    </row>
    <row r="52" spans="1:7">
      <c r="A52" s="21" t="str">
        <f>[4]午前打ち込み!A30</f>
        <v>26-A</v>
      </c>
      <c r="B52" s="21" t="str">
        <f>[4]午前打ち込み!B30</f>
        <v>落合里香</v>
      </c>
      <c r="C52" s="21" t="str">
        <f>[4]午前打ち込み!C30</f>
        <v>名城</v>
      </c>
      <c r="D52" s="21">
        <f>[4]午前打ち込み!D30</f>
        <v>2</v>
      </c>
      <c r="E52" s="21">
        <f>[4]午前打ち込み!E30</f>
        <v>109</v>
      </c>
      <c r="F52" s="21">
        <f>[4]午前打ち込み!F30</f>
        <v>0</v>
      </c>
      <c r="G52" s="21">
        <f>[4]午前打ち込み!G30</f>
        <v>0</v>
      </c>
    </row>
    <row r="53" spans="1:7">
      <c r="A53" s="21" t="str">
        <f>[4]午前打ち込み!A4</f>
        <v>1-B</v>
      </c>
      <c r="B53" s="21" t="str">
        <f>[4]午前打ち込み!B4</f>
        <v>河内　彩</v>
      </c>
      <c r="C53" s="21" t="str">
        <f>[4]午前打ち込み!C4</f>
        <v>名城</v>
      </c>
      <c r="D53" s="21">
        <f>[4]午前打ち込み!D4</f>
        <v>1</v>
      </c>
      <c r="E53" s="21">
        <f>[4]午前打ち込み!E4</f>
        <v>59</v>
      </c>
      <c r="F53" s="21">
        <f>[4]午前打ち込み!F4</f>
        <v>0</v>
      </c>
      <c r="G53" s="21">
        <f>[4]午前打ち込み!G4</f>
        <v>0</v>
      </c>
    </row>
    <row r="54" spans="1:7">
      <c r="A54" s="21" t="str">
        <f>[4]午前打ち込み!A28</f>
        <v>25-A</v>
      </c>
      <c r="B54" s="21" t="str">
        <f>[4]午前打ち込み!B28</f>
        <v>新谷　夢実</v>
      </c>
      <c r="C54" s="21" t="str">
        <f>[4]午前打ち込み!C28</f>
        <v>名城</v>
      </c>
      <c r="D54" s="21">
        <f>[4]午前打ち込み!D28</f>
        <v>3</v>
      </c>
      <c r="E54" s="21">
        <f>[4]午前打ち込み!E28</f>
        <v>0</v>
      </c>
      <c r="F54" s="21">
        <f>[4]午前打ち込み!F28</f>
        <v>0</v>
      </c>
      <c r="G54" s="21">
        <f>[4]午前打ち込み!G28</f>
        <v>0</v>
      </c>
    </row>
    <row r="55" spans="1:7">
      <c r="A55" s="21" t="str">
        <f>[4]午後打ち込み!A5</f>
        <v>3-B</v>
      </c>
      <c r="B55" s="21" t="str">
        <f>[4]午後打ち込み!B5</f>
        <v>中岡　ひかり</v>
      </c>
      <c r="C55" s="21" t="str">
        <f>[4]午後打ち込み!C5</f>
        <v>名城</v>
      </c>
      <c r="D55" s="21">
        <f>[4]午後打ち込み!D5</f>
        <v>3</v>
      </c>
      <c r="E55" s="21">
        <f>[4]午後打ち込み!E5</f>
        <v>0</v>
      </c>
      <c r="F55" s="21">
        <f>[4]午後打ち込み!F5</f>
        <v>0</v>
      </c>
      <c r="G55" s="21">
        <f>[4]午後打ち込み!G5</f>
        <v>0</v>
      </c>
    </row>
    <row r="56" spans="1:7">
      <c r="A56" s="21" t="str">
        <f>[4]午後打ち込み!A6</f>
        <v>4-B</v>
      </c>
      <c r="B56" s="21" t="str">
        <f>[4]午後打ち込み!B6</f>
        <v>石垣絵理</v>
      </c>
      <c r="C56" s="21" t="str">
        <f>[4]午後打ち込み!C6</f>
        <v>名城</v>
      </c>
      <c r="D56" s="21">
        <f>[4]午後打ち込み!D6</f>
        <v>2</v>
      </c>
      <c r="E56" s="21">
        <f>[4]午後打ち込み!E6</f>
        <v>0</v>
      </c>
      <c r="F56" s="21">
        <f>[4]午後打ち込み!F6</f>
        <v>0</v>
      </c>
      <c r="G56" s="21">
        <f>[4]午後打ち込み!G6</f>
        <v>0</v>
      </c>
    </row>
    <row r="57" spans="1:7">
      <c r="A57" s="61" t="str">
        <f>[4]午前打ち込み!A20</f>
        <v>16-A</v>
      </c>
      <c r="B57" s="61" t="str">
        <f>[4]午前打ち込み!B20</f>
        <v>新井 裕子</v>
      </c>
      <c r="C57" s="61" t="str">
        <f>[4]午前打ち込み!C20</f>
        <v>名大</v>
      </c>
      <c r="D57" s="61">
        <f>[4]午前打ち込み!D20</f>
        <v>2</v>
      </c>
      <c r="E57" s="61">
        <f>[4]午前打ち込み!E20</f>
        <v>190</v>
      </c>
      <c r="F57" s="61">
        <f>[4]午前打ち込み!F20</f>
        <v>0</v>
      </c>
      <c r="G57" s="61">
        <f>[4]午前打ち込み!G20</f>
        <v>0</v>
      </c>
    </row>
    <row r="58" spans="1:7">
      <c r="A58" s="61" t="str">
        <f>[4]午後打ち込み!A24</f>
        <v>17-A</v>
      </c>
      <c r="B58" s="61" t="str">
        <f>[4]午後打ち込み!B24</f>
        <v>宮川 采弓</v>
      </c>
      <c r="C58" s="61" t="str">
        <f>[4]午後打ち込み!C24</f>
        <v>名大</v>
      </c>
      <c r="D58" s="61">
        <f>[4]午後打ち込み!D24</f>
        <v>2</v>
      </c>
      <c r="E58" s="61">
        <f>[4]午後打ち込み!E24</f>
        <v>0</v>
      </c>
      <c r="F58" s="61">
        <f>[4]午後打ち込み!F24</f>
        <v>0</v>
      </c>
      <c r="G58" s="61">
        <f>[4]午後打ち込み!G24</f>
        <v>0</v>
      </c>
    </row>
    <row r="59" spans="1:7">
      <c r="A59" s="61" t="str">
        <f>[4]午後打ち込み!A20</f>
        <v>16-A</v>
      </c>
      <c r="B59" s="61" t="str">
        <f>[4]午後打ち込み!B20</f>
        <v>ハン ミョンハ</v>
      </c>
      <c r="C59" s="61" t="str">
        <f>[4]午後打ち込み!C20</f>
        <v>名大</v>
      </c>
      <c r="D59" s="61">
        <f>[4]午後打ち込み!D20</f>
        <v>2</v>
      </c>
      <c r="E59" s="61">
        <f>[4]午後打ち込み!E20</f>
        <v>0</v>
      </c>
      <c r="F59" s="61">
        <f>[4]午後打ち込み!F20</f>
        <v>0</v>
      </c>
      <c r="G59" s="61">
        <f>[4]午後打ち込み!G20</f>
        <v>0</v>
      </c>
    </row>
    <row r="60" spans="1:7">
      <c r="A60" s="21"/>
      <c r="B60" s="21"/>
      <c r="C60" s="21"/>
      <c r="D60" s="21"/>
      <c r="E60" s="21"/>
      <c r="F60" s="21"/>
      <c r="G60" s="21"/>
    </row>
    <row r="61" spans="1:7">
      <c r="A61" s="21"/>
      <c r="B61" s="21"/>
      <c r="C61" s="21"/>
      <c r="D61" s="21"/>
      <c r="E61" s="21"/>
      <c r="F61" s="21"/>
      <c r="G61" s="21"/>
    </row>
    <row r="62" spans="1:7">
      <c r="A62" s="21"/>
      <c r="B62" s="21"/>
      <c r="C62" s="21"/>
      <c r="D62" s="21"/>
      <c r="E62" s="21"/>
      <c r="F62" s="21"/>
      <c r="G62" s="21"/>
    </row>
    <row r="63" spans="1:7">
      <c r="A63" s="21"/>
      <c r="B63" s="21"/>
      <c r="C63" s="21"/>
      <c r="D63" s="21"/>
      <c r="E63" s="21"/>
      <c r="F63" s="21"/>
      <c r="G63" s="21"/>
    </row>
    <row r="64" spans="1:7">
      <c r="A64" s="21"/>
      <c r="B64" s="21"/>
      <c r="C64" s="21"/>
      <c r="D64" s="21"/>
      <c r="E64" s="21"/>
      <c r="F64" s="21"/>
      <c r="G64" s="21"/>
    </row>
    <row r="65" spans="1:7">
      <c r="A65" s="21"/>
      <c r="B65" s="21"/>
      <c r="C65" s="21"/>
      <c r="D65" s="21"/>
      <c r="E65" s="21"/>
      <c r="F65" s="21"/>
      <c r="G65" s="21"/>
    </row>
  </sheetData>
  <mergeCells count="6">
    <mergeCell ref="G1:G2"/>
    <mergeCell ref="A1:A2"/>
    <mergeCell ref="B1:B2"/>
    <mergeCell ref="C1:C2"/>
    <mergeCell ref="D1:D2"/>
    <mergeCell ref="F1:F2"/>
  </mergeCells>
  <phoneticPr fontId="1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団体結果">
                <anchor moveWithCells="1" sizeWithCells="1">
                  <from>
                    <xdr:col>7</xdr:col>
                    <xdr:colOff>428625</xdr:colOff>
                    <xdr:row>1</xdr:row>
                    <xdr:rowOff>85725</xdr:rowOff>
                  </from>
                  <to>
                    <xdr:col>10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workbookViewId="0">
      <selection activeCell="B4" sqref="B4:P79"/>
    </sheetView>
  </sheetViews>
  <sheetFormatPr defaultRowHeight="13.5"/>
  <cols>
    <col min="1" max="1" width="4.625" customWidth="1"/>
    <col min="2" max="2" width="5.625" customWidth="1"/>
    <col min="3" max="3" width="13.625" customWidth="1"/>
    <col min="4" max="4" width="5.625" customWidth="1"/>
    <col min="5" max="5" width="4.625" customWidth="1"/>
    <col min="6" max="6" width="8.625" customWidth="1"/>
    <col min="7" max="8" width="4.625" customWidth="1"/>
    <col min="9" max="16" width="7.625" customWidth="1"/>
  </cols>
  <sheetData>
    <row r="1" spans="1:16" ht="14.25" thickBot="1">
      <c r="A1" s="68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1:16" ht="14.25">
      <c r="A2" s="71" t="s">
        <v>9</v>
      </c>
      <c r="B2" s="73" t="s">
        <v>8</v>
      </c>
      <c r="C2" s="75" t="s">
        <v>7</v>
      </c>
      <c r="D2" s="75" t="s">
        <v>6</v>
      </c>
      <c r="E2" s="77" t="s">
        <v>5</v>
      </c>
      <c r="F2" s="20" t="s">
        <v>4</v>
      </c>
      <c r="G2" s="80">
        <v>10</v>
      </c>
      <c r="H2" s="82" t="s">
        <v>3</v>
      </c>
      <c r="I2" s="73" t="s">
        <v>2</v>
      </c>
      <c r="J2" s="75"/>
      <c r="K2" s="75"/>
      <c r="L2" s="77"/>
      <c r="M2" s="79" t="s">
        <v>1</v>
      </c>
      <c r="N2" s="75"/>
      <c r="O2" s="75"/>
      <c r="P2" s="77"/>
    </row>
    <row r="3" spans="1:16" ht="15" thickBot="1">
      <c r="A3" s="124"/>
      <c r="B3" s="125"/>
      <c r="C3" s="126"/>
      <c r="D3" s="126"/>
      <c r="E3" s="127"/>
      <c r="F3" s="19" t="s">
        <v>0</v>
      </c>
      <c r="G3" s="128"/>
      <c r="H3" s="129"/>
      <c r="I3" s="18">
        <v>2</v>
      </c>
      <c r="J3" s="16">
        <v>4</v>
      </c>
      <c r="K3" s="16">
        <v>6</v>
      </c>
      <c r="L3" s="15" t="s">
        <v>0</v>
      </c>
      <c r="M3" s="17">
        <v>2</v>
      </c>
      <c r="N3" s="16">
        <v>4</v>
      </c>
      <c r="O3" s="16">
        <v>6</v>
      </c>
      <c r="P3" s="15" t="s">
        <v>0</v>
      </c>
    </row>
    <row r="4" spans="1:16">
      <c r="A4" s="14">
        <v>1</v>
      </c>
      <c r="B4" s="13" t="str">
        <f>[5]午前打ち込み!B38</f>
        <v>23-B</v>
      </c>
      <c r="C4" s="12" t="str">
        <f>[5]午前打ち込み!C38</f>
        <v>田崎　亘悠</v>
      </c>
      <c r="D4" s="12" t="str">
        <f>[5]午前打ち込み!D38</f>
        <v>愛工</v>
      </c>
      <c r="E4" s="11">
        <f>[5]午前打ち込み!E38</f>
        <v>4</v>
      </c>
      <c r="F4" s="14">
        <f>[5]午前打ち込み!F38</f>
        <v>336</v>
      </c>
      <c r="G4" s="14">
        <f>[5]午前打ち込み!G38</f>
        <v>17</v>
      </c>
      <c r="H4" s="14">
        <f>[5]午前打ち込み!H38</f>
        <v>7</v>
      </c>
      <c r="I4" s="13">
        <f>[5]午前打ち込み!I38</f>
        <v>0</v>
      </c>
      <c r="J4" s="12">
        <f>[5]午前打ち込み!J38</f>
        <v>0</v>
      </c>
      <c r="K4" s="12">
        <f>[5]午前打ち込み!K38</f>
        <v>0</v>
      </c>
      <c r="L4" s="11">
        <f>[5]午前打ち込み!L38</f>
        <v>0</v>
      </c>
      <c r="M4" s="13">
        <f>[5]午前打ち込み!M38</f>
        <v>113</v>
      </c>
      <c r="N4" s="12">
        <f>[5]午前打ち込み!N38</f>
        <v>224</v>
      </c>
      <c r="O4" s="12">
        <f>[5]午前打ち込み!O38</f>
        <v>336</v>
      </c>
      <c r="P4" s="11">
        <f>[5]午前打ち込み!P38</f>
        <v>336</v>
      </c>
    </row>
    <row r="5" spans="1:16">
      <c r="A5" s="10">
        <v>2</v>
      </c>
      <c r="B5" s="9" t="str">
        <f>[5]午前打ち込み!B8</f>
        <v>3-A</v>
      </c>
      <c r="C5" s="8" t="str">
        <f>[5]午前打ち込み!C8</f>
        <v>馬場　博晃</v>
      </c>
      <c r="D5" s="8" t="str">
        <f>[5]午前打ち込み!D8</f>
        <v>愛工</v>
      </c>
      <c r="E5" s="7">
        <f>[5]午前打ち込み!E8</f>
        <v>3</v>
      </c>
      <c r="F5" s="10">
        <f>[5]午前打ち込み!F8</f>
        <v>334</v>
      </c>
      <c r="G5" s="10">
        <f>[5]午前打ち込み!G8</f>
        <v>7</v>
      </c>
      <c r="H5" s="10">
        <f>[5]午前打ち込み!H8</f>
        <v>5</v>
      </c>
      <c r="I5" s="9">
        <f>[5]午前打ち込み!I8</f>
        <v>0</v>
      </c>
      <c r="J5" s="8">
        <f>[5]午前打ち込み!J8</f>
        <v>0</v>
      </c>
      <c r="K5" s="8">
        <f>[5]午前打ち込み!K8</f>
        <v>0</v>
      </c>
      <c r="L5" s="7">
        <f>[5]午前打ち込み!L8</f>
        <v>0</v>
      </c>
      <c r="M5" s="9">
        <f>[5]午前打ち込み!M8</f>
        <v>107</v>
      </c>
      <c r="N5" s="8">
        <f>[5]午前打ち込み!N8</f>
        <v>219</v>
      </c>
      <c r="O5" s="8">
        <f>[5]午前打ち込み!O8</f>
        <v>334</v>
      </c>
      <c r="P5" s="7">
        <f>[5]午前打ち込み!P8</f>
        <v>334</v>
      </c>
    </row>
    <row r="6" spans="1:16">
      <c r="A6" s="10">
        <v>3</v>
      </c>
      <c r="B6" s="9" t="str">
        <f>[5]午前打ち込み!B10</f>
        <v>5-A</v>
      </c>
      <c r="C6" s="8" t="str">
        <f>[5]午前打ち込み!C10</f>
        <v>岡戸　佑樹</v>
      </c>
      <c r="D6" s="8" t="str">
        <f>[5]午前打ち込み!D10</f>
        <v>中京</v>
      </c>
      <c r="E6" s="7">
        <f>[5]午前打ち込み!E10</f>
        <v>4</v>
      </c>
      <c r="F6" s="10">
        <f>[5]午前打ち込み!F10</f>
        <v>331</v>
      </c>
      <c r="G6" s="10">
        <f>[5]午前打ち込み!G10</f>
        <v>18</v>
      </c>
      <c r="H6" s="10">
        <f>[5]午前打ち込み!H10</f>
        <v>2</v>
      </c>
      <c r="I6" s="9">
        <f>[5]午前打ち込み!I10</f>
        <v>0</v>
      </c>
      <c r="J6" s="8">
        <f>[5]午前打ち込み!J10</f>
        <v>0</v>
      </c>
      <c r="K6" s="8">
        <f>[5]午前打ち込み!K10</f>
        <v>0</v>
      </c>
      <c r="L6" s="7">
        <f>[5]午前打ち込み!L10</f>
        <v>0</v>
      </c>
      <c r="M6" s="9">
        <f>[5]午前打ち込み!M10</f>
        <v>107</v>
      </c>
      <c r="N6" s="8">
        <f>[5]午前打ち込み!N10</f>
        <v>222</v>
      </c>
      <c r="O6" s="8">
        <f>[5]午前打ち込み!O10</f>
        <v>331</v>
      </c>
      <c r="P6" s="7">
        <f>[5]午前打ち込み!P10</f>
        <v>331</v>
      </c>
    </row>
    <row r="7" spans="1:16">
      <c r="A7" s="10">
        <v>4</v>
      </c>
      <c r="B7" s="9" t="str">
        <f>[5]午前打ち込み!B13</f>
        <v>6-B</v>
      </c>
      <c r="C7" s="8" t="str">
        <f>[5]午前打ち込み!C13</f>
        <v>長澤　宏平</v>
      </c>
      <c r="D7" s="8" t="str">
        <f>[5]午前打ち込み!D13</f>
        <v>愛工</v>
      </c>
      <c r="E7" s="7">
        <f>[5]午前打ち込み!E13</f>
        <v>1</v>
      </c>
      <c r="F7" s="10">
        <f>[5]午前打ち込み!F13</f>
        <v>322</v>
      </c>
      <c r="G7" s="10">
        <f>[5]午前打ち込み!G13</f>
        <v>11</v>
      </c>
      <c r="H7" s="10">
        <f>[5]午前打ち込み!H13</f>
        <v>2</v>
      </c>
      <c r="I7" s="9">
        <f>[5]午前打ち込み!I13</f>
        <v>0</v>
      </c>
      <c r="J7" s="8">
        <f>[5]午前打ち込み!J13</f>
        <v>0</v>
      </c>
      <c r="K7" s="8">
        <f>[5]午前打ち込み!K13</f>
        <v>0</v>
      </c>
      <c r="L7" s="7">
        <f>[5]午前打ち込み!L13</f>
        <v>0</v>
      </c>
      <c r="M7" s="9">
        <f>[5]午前打ち込み!M13</f>
        <v>107</v>
      </c>
      <c r="N7" s="8">
        <f>[5]午前打ち込み!N13</f>
        <v>211</v>
      </c>
      <c r="O7" s="8">
        <f>[5]午前打ち込み!O13</f>
        <v>322</v>
      </c>
      <c r="P7" s="7">
        <f>[5]午前打ち込み!P13</f>
        <v>322</v>
      </c>
    </row>
    <row r="8" spans="1:16">
      <c r="A8" s="10">
        <v>5</v>
      </c>
      <c r="B8" s="9" t="str">
        <f>[5]午前打ち込み!B35</f>
        <v>22-A</v>
      </c>
      <c r="C8" s="8" t="str">
        <f>[5]午前打ち込み!C35</f>
        <v>犬飼　智也</v>
      </c>
      <c r="D8" s="8" t="str">
        <f>[5]午前打ち込み!D35</f>
        <v>愛工</v>
      </c>
      <c r="E8" s="7">
        <f>[5]午前打ち込み!E35</f>
        <v>2</v>
      </c>
      <c r="F8" s="10">
        <f>[5]午前打ち込み!F35</f>
        <v>309</v>
      </c>
      <c r="G8" s="10">
        <f>[5]午前打ち込み!G35</f>
        <v>8</v>
      </c>
      <c r="H8" s="10">
        <f>[5]午前打ち込み!H35</f>
        <v>1</v>
      </c>
      <c r="I8" s="9">
        <f>[5]午前打ち込み!I35</f>
        <v>0</v>
      </c>
      <c r="J8" s="8">
        <f>[5]午前打ち込み!J35</f>
        <v>0</v>
      </c>
      <c r="K8" s="8">
        <f>[5]午前打ち込み!K35</f>
        <v>0</v>
      </c>
      <c r="L8" s="7">
        <f>[5]午前打ち込み!L35</f>
        <v>0</v>
      </c>
      <c r="M8" s="9">
        <f>[5]午前打ち込み!M35</f>
        <v>105</v>
      </c>
      <c r="N8" s="8">
        <f>[5]午前打ち込み!N35</f>
        <v>208</v>
      </c>
      <c r="O8" s="8">
        <f>[5]午前打ち込み!O35</f>
        <v>309</v>
      </c>
      <c r="P8" s="7">
        <f>[5]午前打ち込み!P35</f>
        <v>309</v>
      </c>
    </row>
    <row r="9" spans="1:16">
      <c r="A9" s="10">
        <v>6</v>
      </c>
      <c r="B9" s="9" t="str">
        <f>[5]午前打ち込み!B37</f>
        <v>23-A</v>
      </c>
      <c r="C9" s="8" t="str">
        <f>[5]午前打ち込み!C37</f>
        <v>生野　航矢</v>
      </c>
      <c r="D9" s="8" t="str">
        <f>[5]午前打ち込み!D37</f>
        <v>南山</v>
      </c>
      <c r="E9" s="7">
        <f>[5]午前打ち込み!E37</f>
        <v>4</v>
      </c>
      <c r="F9" s="10">
        <f>[5]午前打ち込み!F37</f>
        <v>304</v>
      </c>
      <c r="G9" s="10">
        <f>[5]午前打ち込み!G37</f>
        <v>7</v>
      </c>
      <c r="H9" s="10">
        <f>[5]午前打ち込み!H37</f>
        <v>1</v>
      </c>
      <c r="I9" s="9">
        <f>[5]午前打ち込み!I37</f>
        <v>0</v>
      </c>
      <c r="J9" s="8">
        <f>[5]午前打ち込み!J37</f>
        <v>0</v>
      </c>
      <c r="K9" s="8">
        <f>[5]午前打ち込み!K37</f>
        <v>0</v>
      </c>
      <c r="L9" s="7">
        <f>[5]午前打ち込み!L37</f>
        <v>0</v>
      </c>
      <c r="M9" s="9">
        <f>[5]午前打ち込み!M37</f>
        <v>92</v>
      </c>
      <c r="N9" s="8">
        <f>[5]午前打ち込み!N37</f>
        <v>198</v>
      </c>
      <c r="O9" s="8">
        <f>[5]午前打ち込み!O37</f>
        <v>304</v>
      </c>
      <c r="P9" s="7">
        <f>[5]午前打ち込み!P37</f>
        <v>304</v>
      </c>
    </row>
    <row r="10" spans="1:16">
      <c r="A10" s="10">
        <v>7</v>
      </c>
      <c r="B10" s="9" t="str">
        <f>[5]午前打ち込み!B5</f>
        <v>1-B</v>
      </c>
      <c r="C10" s="8" t="str">
        <f>[5]午前打ち込み!C5</f>
        <v>岩坂　謙吾</v>
      </c>
      <c r="D10" s="8" t="str">
        <f>[5]午前打ち込み!D5</f>
        <v>愛工</v>
      </c>
      <c r="E10" s="7">
        <f>[5]午前打ち込み!E5</f>
        <v>3</v>
      </c>
      <c r="F10" s="10">
        <f>[5]午前打ち込み!F5</f>
        <v>299</v>
      </c>
      <c r="G10" s="10">
        <f>[5]午前打ち込み!G5</f>
        <v>3</v>
      </c>
      <c r="H10" s="10">
        <f>[5]午前打ち込み!H5</f>
        <v>0</v>
      </c>
      <c r="I10" s="9">
        <f>[5]午前打ち込み!I5</f>
        <v>0</v>
      </c>
      <c r="J10" s="8">
        <f>[5]午前打ち込み!J5</f>
        <v>0</v>
      </c>
      <c r="K10" s="8">
        <f>[5]午前打ち込み!K5</f>
        <v>0</v>
      </c>
      <c r="L10" s="7">
        <f>[5]午前打ち込み!L5</f>
        <v>0</v>
      </c>
      <c r="M10" s="9">
        <f>[5]午前打ち込み!M5</f>
        <v>104</v>
      </c>
      <c r="N10" s="8">
        <f>[5]午前打ち込み!N5</f>
        <v>199</v>
      </c>
      <c r="O10" s="8">
        <f>[5]午前打ち込み!O5</f>
        <v>299</v>
      </c>
      <c r="P10" s="7">
        <f>[5]午前打ち込み!P5</f>
        <v>299</v>
      </c>
    </row>
    <row r="11" spans="1:16">
      <c r="A11" s="10">
        <v>8</v>
      </c>
      <c r="B11" s="9" t="str">
        <f>[5]午前打ち込み!B34</f>
        <v>21-B</v>
      </c>
      <c r="C11" s="8" t="str">
        <f>[5]午前打ち込み!C34</f>
        <v>植木　一徳</v>
      </c>
      <c r="D11" s="8" t="str">
        <f>[5]午前打ち込み!D34</f>
        <v>愛工</v>
      </c>
      <c r="E11" s="7">
        <f>[5]午前打ち込み!E34</f>
        <v>2</v>
      </c>
      <c r="F11" s="10">
        <f>[5]午前打ち込み!F34</f>
        <v>291</v>
      </c>
      <c r="G11" s="10">
        <f>[5]午前打ち込み!G34</f>
        <v>6</v>
      </c>
      <c r="H11" s="10">
        <f>[5]午前打ち込み!H34</f>
        <v>1</v>
      </c>
      <c r="I11" s="9">
        <f>[5]午前打ち込み!I34</f>
        <v>0</v>
      </c>
      <c r="J11" s="8">
        <f>[5]午前打ち込み!J34</f>
        <v>0</v>
      </c>
      <c r="K11" s="8">
        <f>[5]午前打ち込み!K34</f>
        <v>0</v>
      </c>
      <c r="L11" s="7">
        <f>[5]午前打ち込み!L34</f>
        <v>0</v>
      </c>
      <c r="M11" s="9">
        <f>[5]午前打ち込み!M34</f>
        <v>99</v>
      </c>
      <c r="N11" s="8">
        <f>[5]午前打ち込み!N34</f>
        <v>181</v>
      </c>
      <c r="O11" s="8">
        <f>[5]午前打ち込み!O34</f>
        <v>291</v>
      </c>
      <c r="P11" s="7">
        <f>[5]午前打ち込み!P34</f>
        <v>291</v>
      </c>
    </row>
    <row r="12" spans="1:16">
      <c r="A12" s="10">
        <v>9</v>
      </c>
      <c r="B12" s="9" t="str">
        <f>[5]午前打ち込み!B19</f>
        <v>11-A</v>
      </c>
      <c r="C12" s="8" t="str">
        <f>[5]午前打ち込み!C19</f>
        <v>庄司　泰斗</v>
      </c>
      <c r="D12" s="8" t="str">
        <f>[5]午前打ち込み!D19</f>
        <v>中部</v>
      </c>
      <c r="E12" s="7">
        <f>[5]午前打ち込み!E19</f>
        <v>1</v>
      </c>
      <c r="F12" s="10">
        <f>[5]午前打ち込み!F19</f>
        <v>287</v>
      </c>
      <c r="G12" s="10">
        <f>[5]午前打ち込み!G19</f>
        <v>8</v>
      </c>
      <c r="H12" s="10">
        <f>[5]午前打ち込み!H19</f>
        <v>1</v>
      </c>
      <c r="I12" s="9">
        <f>[5]午前打ち込み!I19</f>
        <v>0</v>
      </c>
      <c r="J12" s="8">
        <f>[5]午前打ち込み!J19</f>
        <v>0</v>
      </c>
      <c r="K12" s="8">
        <f>[5]午前打ち込み!K19</f>
        <v>0</v>
      </c>
      <c r="L12" s="7">
        <f>[5]午前打ち込み!L19</f>
        <v>0</v>
      </c>
      <c r="M12" s="9">
        <f>[5]午前打ち込み!M19</f>
        <v>103</v>
      </c>
      <c r="N12" s="8">
        <f>[5]午前打ち込み!N19</f>
        <v>194</v>
      </c>
      <c r="O12" s="8">
        <f>[5]午前打ち込み!O19</f>
        <v>287</v>
      </c>
      <c r="P12" s="7">
        <f>[5]午前打ち込み!P19</f>
        <v>287</v>
      </c>
    </row>
    <row r="13" spans="1:16">
      <c r="A13" s="10">
        <v>10</v>
      </c>
      <c r="B13" s="9" t="str">
        <f>[5]午前打ち込み!B29</f>
        <v>19-A</v>
      </c>
      <c r="C13" s="8" t="str">
        <f>[5]午前打ち込み!C29</f>
        <v>浅井　悠太</v>
      </c>
      <c r="D13" s="8" t="str">
        <f>[5]午前打ち込み!D29</f>
        <v>三重</v>
      </c>
      <c r="E13" s="7">
        <f>[5]午前打ち込み!E29</f>
        <v>2</v>
      </c>
      <c r="F13" s="10">
        <f>[5]午前打ち込み!F29</f>
        <v>276</v>
      </c>
      <c r="G13" s="10">
        <f>[5]午前打ち込み!G29</f>
        <v>1</v>
      </c>
      <c r="H13" s="10">
        <f>[5]午前打ち込み!H29</f>
        <v>0</v>
      </c>
      <c r="I13" s="9">
        <f>[5]午前打ち込み!I29</f>
        <v>0</v>
      </c>
      <c r="J13" s="8">
        <f>[5]午前打ち込み!J29</f>
        <v>0</v>
      </c>
      <c r="K13" s="8">
        <f>[5]午前打ち込み!K29</f>
        <v>0</v>
      </c>
      <c r="L13" s="7">
        <f>[5]午前打ち込み!L29</f>
        <v>0</v>
      </c>
      <c r="M13" s="9">
        <f>[5]午前打ち込み!M29</f>
        <v>93</v>
      </c>
      <c r="N13" s="8">
        <f>[5]午前打ち込み!N29</f>
        <v>180</v>
      </c>
      <c r="O13" s="8">
        <f>[5]午前打ち込み!O29</f>
        <v>276</v>
      </c>
      <c r="P13" s="7">
        <f>[5]午前打ち込み!P29</f>
        <v>276</v>
      </c>
    </row>
    <row r="14" spans="1:16">
      <c r="A14" s="10">
        <v>11</v>
      </c>
      <c r="B14" s="9" t="str">
        <f>[5]午前打ち込み!B36</f>
        <v>22-B</v>
      </c>
      <c r="C14" s="8" t="str">
        <f>[5]午前打ち込み!C36</f>
        <v>廣田　光</v>
      </c>
      <c r="D14" s="8" t="str">
        <f>[5]午前打ち込み!D36</f>
        <v>岐阜</v>
      </c>
      <c r="E14" s="7">
        <f>[5]午前打ち込み!E36</f>
        <v>2</v>
      </c>
      <c r="F14" s="10">
        <f>[5]午前打ち込み!F36</f>
        <v>275</v>
      </c>
      <c r="G14" s="10">
        <f>[5]午前打ち込み!G36</f>
        <v>3</v>
      </c>
      <c r="H14" s="10">
        <f>[5]午前打ち込み!H36</f>
        <v>0</v>
      </c>
      <c r="I14" s="9">
        <f>[5]午前打ち込み!I36</f>
        <v>0</v>
      </c>
      <c r="J14" s="8">
        <f>[5]午前打ち込み!J36</f>
        <v>0</v>
      </c>
      <c r="K14" s="8">
        <f>[5]午前打ち込み!K36</f>
        <v>0</v>
      </c>
      <c r="L14" s="7">
        <f>[5]午前打ち込み!L36</f>
        <v>0</v>
      </c>
      <c r="M14" s="9">
        <f>[5]午前打ち込み!M36</f>
        <v>95</v>
      </c>
      <c r="N14" s="8">
        <f>[5]午前打ち込み!N36</f>
        <v>183</v>
      </c>
      <c r="O14" s="8">
        <f>[5]午前打ち込み!O36</f>
        <v>275</v>
      </c>
      <c r="P14" s="7">
        <f>[5]午前打ち込み!P36</f>
        <v>275</v>
      </c>
    </row>
    <row r="15" spans="1:16">
      <c r="A15" s="10">
        <v>12</v>
      </c>
      <c r="B15" s="9" t="str">
        <f>[5]午前打ち込み!B21</f>
        <v>13-A</v>
      </c>
      <c r="C15" s="8" t="str">
        <f>[5]午前打ち込み!C21</f>
        <v>酒井田　純也</v>
      </c>
      <c r="D15" s="8" t="str">
        <f>[5]午前打ち込み!D21</f>
        <v>三重</v>
      </c>
      <c r="E15" s="7">
        <f>[5]午前打ち込み!E21</f>
        <v>1</v>
      </c>
      <c r="F15" s="10">
        <f>[5]午前打ち込み!F21</f>
        <v>271</v>
      </c>
      <c r="G15" s="10">
        <f>[5]午前打ち込み!G21</f>
        <v>4</v>
      </c>
      <c r="H15" s="10">
        <f>[5]午前打ち込み!H21</f>
        <v>2</v>
      </c>
      <c r="I15" s="9">
        <f>[5]午前打ち込み!I21</f>
        <v>0</v>
      </c>
      <c r="J15" s="8">
        <f>[5]午前打ち込み!J21</f>
        <v>0</v>
      </c>
      <c r="K15" s="8">
        <f>[5]午前打ち込み!K21</f>
        <v>0</v>
      </c>
      <c r="L15" s="7">
        <f>[5]午前打ち込み!L21</f>
        <v>0</v>
      </c>
      <c r="M15" s="9">
        <f>[5]午前打ち込み!M21</f>
        <v>75</v>
      </c>
      <c r="N15" s="8">
        <f>[5]午前打ち込み!N21</f>
        <v>175</v>
      </c>
      <c r="O15" s="8">
        <f>[5]午前打ち込み!O21</f>
        <v>271</v>
      </c>
      <c r="P15" s="7">
        <f>[5]午前打ち込み!P21</f>
        <v>271</v>
      </c>
    </row>
    <row r="16" spans="1:16">
      <c r="A16" s="10">
        <v>13</v>
      </c>
      <c r="B16" s="9" t="str">
        <f>[5]午前打ち込み!B30</f>
        <v>19-B</v>
      </c>
      <c r="C16" s="8" t="str">
        <f>[5]午前打ち込み!C30</f>
        <v>石井　昭太</v>
      </c>
      <c r="D16" s="8" t="str">
        <f>[5]午前打ち込み!D30</f>
        <v>愛工</v>
      </c>
      <c r="E16" s="7">
        <f>[5]午前打ち込み!E30</f>
        <v>1</v>
      </c>
      <c r="F16" s="10">
        <f>[5]午前打ち込み!F30</f>
        <v>269</v>
      </c>
      <c r="G16" s="10">
        <f>[5]午前打ち込み!G30</f>
        <v>1</v>
      </c>
      <c r="H16" s="10">
        <f>[5]午前打ち込み!H30</f>
        <v>1</v>
      </c>
      <c r="I16" s="9">
        <f>[5]午前打ち込み!I30</f>
        <v>0</v>
      </c>
      <c r="J16" s="8">
        <f>[5]午前打ち込み!J30</f>
        <v>0</v>
      </c>
      <c r="K16" s="8">
        <f>[5]午前打ち込み!K30</f>
        <v>0</v>
      </c>
      <c r="L16" s="7">
        <f>[5]午前打ち込み!L30</f>
        <v>0</v>
      </c>
      <c r="M16" s="9">
        <f>[5]午前打ち込み!M30</f>
        <v>86</v>
      </c>
      <c r="N16" s="8">
        <f>[5]午前打ち込み!N30</f>
        <v>179</v>
      </c>
      <c r="O16" s="8">
        <f>[5]午前打ち込み!O30</f>
        <v>269</v>
      </c>
      <c r="P16" s="7">
        <f>[5]午前打ち込み!P30</f>
        <v>269</v>
      </c>
    </row>
    <row r="17" spans="1:16">
      <c r="A17" s="10">
        <v>14</v>
      </c>
      <c r="B17" s="9" t="str">
        <f>[5]午前打ち込み!B18</f>
        <v>10-B</v>
      </c>
      <c r="C17" s="8" t="str">
        <f>[5]午前打ち込み!C18</f>
        <v>南谷　和志</v>
      </c>
      <c r="D17" s="8" t="str">
        <f>[5]午前打ち込み!D18</f>
        <v>南山</v>
      </c>
      <c r="E17" s="7">
        <f>[5]午前打ち込み!E18</f>
        <v>3</v>
      </c>
      <c r="F17" s="10">
        <f>[5]午前打ち込み!F18</f>
        <v>238</v>
      </c>
      <c r="G17" s="10">
        <f>[5]午前打ち込み!G18</f>
        <v>3</v>
      </c>
      <c r="H17" s="10">
        <f>[5]午前打ち込み!H18</f>
        <v>0</v>
      </c>
      <c r="I17" s="9">
        <f>[5]午前打ち込み!I18</f>
        <v>0</v>
      </c>
      <c r="J17" s="8">
        <f>[5]午前打ち込み!J18</f>
        <v>0</v>
      </c>
      <c r="K17" s="8">
        <f>[5]午前打ち込み!K18</f>
        <v>0</v>
      </c>
      <c r="L17" s="7">
        <f>[5]午前打ち込み!L18</f>
        <v>0</v>
      </c>
      <c r="M17" s="9">
        <f>[5]午前打ち込み!M18</f>
        <v>82</v>
      </c>
      <c r="N17" s="8">
        <f>[5]午前打ち込み!N18</f>
        <v>146</v>
      </c>
      <c r="O17" s="8">
        <f>[5]午前打ち込み!O18</f>
        <v>238</v>
      </c>
      <c r="P17" s="7">
        <f>[5]午前打ち込み!P18</f>
        <v>238</v>
      </c>
    </row>
    <row r="18" spans="1:16">
      <c r="A18" s="10">
        <v>15</v>
      </c>
      <c r="B18" s="9" t="str">
        <f>[5]午前打ち込み!B14</f>
        <v>7-B</v>
      </c>
      <c r="C18" s="8" t="str">
        <f>[5]午前打ち込み!C14</f>
        <v>小木曽　正英</v>
      </c>
      <c r="D18" s="8" t="str">
        <f>[5]午前打ち込み!D14</f>
        <v>岐阜</v>
      </c>
      <c r="E18" s="7">
        <f>[5]午前打ち込み!E14</f>
        <v>2</v>
      </c>
      <c r="F18" s="10">
        <f>[5]午前打ち込み!F14</f>
        <v>225</v>
      </c>
      <c r="G18" s="10">
        <f>[5]午前打ち込み!G14</f>
        <v>2</v>
      </c>
      <c r="H18" s="10">
        <f>[5]午前打ち込み!H14</f>
        <v>1</v>
      </c>
      <c r="I18" s="9">
        <f>[5]午前打ち込み!I14</f>
        <v>0</v>
      </c>
      <c r="J18" s="8">
        <f>[5]午前打ち込み!J14</f>
        <v>0</v>
      </c>
      <c r="K18" s="8">
        <f>[5]午前打ち込み!K14</f>
        <v>0</v>
      </c>
      <c r="L18" s="7">
        <f>[5]午前打ち込み!L14</f>
        <v>0</v>
      </c>
      <c r="M18" s="9">
        <f>[5]午前打ち込み!M14</f>
        <v>75</v>
      </c>
      <c r="N18" s="8">
        <f>[5]午前打ち込み!N14</f>
        <v>148</v>
      </c>
      <c r="O18" s="8">
        <f>[5]午前打ち込み!O14</f>
        <v>225</v>
      </c>
      <c r="P18" s="7">
        <f>[5]午前打ち込み!P14</f>
        <v>225</v>
      </c>
    </row>
    <row r="19" spans="1:16">
      <c r="A19" s="10">
        <v>16</v>
      </c>
      <c r="B19" s="9" t="str">
        <f>[5]午前打ち込み!B11</f>
        <v>5-B</v>
      </c>
      <c r="C19" s="8" t="str">
        <f>[5]午前打ち込み!C11</f>
        <v>戸田　隼介</v>
      </c>
      <c r="D19" s="8" t="str">
        <f>[5]午前打ち込み!D11</f>
        <v>愛工</v>
      </c>
      <c r="E19" s="7">
        <f>[5]午前打ち込み!E11</f>
        <v>1</v>
      </c>
      <c r="F19" s="10">
        <f>[5]午前打ち込み!F11</f>
        <v>223</v>
      </c>
      <c r="G19" s="10">
        <f>[5]午前打ち込み!G11</f>
        <v>2</v>
      </c>
      <c r="H19" s="10">
        <f>[5]午前打ち込み!H11</f>
        <v>2</v>
      </c>
      <c r="I19" s="9">
        <f>[5]午前打ち込み!I11</f>
        <v>0</v>
      </c>
      <c r="J19" s="8">
        <f>[5]午前打ち込み!J11</f>
        <v>0</v>
      </c>
      <c r="K19" s="8">
        <f>[5]午前打ち込み!K11</f>
        <v>0</v>
      </c>
      <c r="L19" s="7">
        <f>[5]午前打ち込み!L11</f>
        <v>0</v>
      </c>
      <c r="M19" s="9">
        <f>[5]午前打ち込み!M11</f>
        <v>60</v>
      </c>
      <c r="N19" s="8">
        <f>[5]午前打ち込み!N11</f>
        <v>139</v>
      </c>
      <c r="O19" s="8">
        <f>[5]午前打ち込み!O11</f>
        <v>223</v>
      </c>
      <c r="P19" s="7">
        <f>[5]午前打ち込み!P11</f>
        <v>223</v>
      </c>
    </row>
    <row r="20" spans="1:16">
      <c r="A20" s="10">
        <v>17</v>
      </c>
      <c r="B20" s="9" t="str">
        <f>[5]午前打ち込み!B27</f>
        <v>17-B</v>
      </c>
      <c r="C20" s="8" t="str">
        <f>[5]午前打ち込み!C27</f>
        <v>榎本　勇輝</v>
      </c>
      <c r="D20" s="8" t="str">
        <f>[5]午前打ち込み!D27</f>
        <v>中部</v>
      </c>
      <c r="E20" s="7">
        <f>[5]午前打ち込み!E27</f>
        <v>1</v>
      </c>
      <c r="F20" s="10">
        <f>[5]午前打ち込み!F27</f>
        <v>207</v>
      </c>
      <c r="G20" s="10">
        <f>[5]午前打ち込み!G27</f>
        <v>1</v>
      </c>
      <c r="H20" s="10">
        <f>[5]午前打ち込み!H27</f>
        <v>0</v>
      </c>
      <c r="I20" s="9">
        <f>[5]午前打ち込み!I27</f>
        <v>0</v>
      </c>
      <c r="J20" s="8">
        <f>[5]午前打ち込み!J27</f>
        <v>0</v>
      </c>
      <c r="K20" s="8">
        <f>[5]午前打ち込み!K27</f>
        <v>0</v>
      </c>
      <c r="L20" s="7">
        <f>[5]午前打ち込み!L27</f>
        <v>0</v>
      </c>
      <c r="M20" s="9">
        <f>[5]午前打ち込み!M27</f>
        <v>77</v>
      </c>
      <c r="N20" s="8">
        <f>[5]午前打ち込み!N27</f>
        <v>132</v>
      </c>
      <c r="O20" s="8">
        <f>[5]午前打ち込み!O27</f>
        <v>207</v>
      </c>
      <c r="P20" s="7">
        <f>[5]午前打ち込み!P27</f>
        <v>207</v>
      </c>
    </row>
    <row r="21" spans="1:16">
      <c r="A21" s="10">
        <v>18</v>
      </c>
      <c r="B21" s="9" t="str">
        <f>[5]午前打ち込み!B9</f>
        <v>4-B</v>
      </c>
      <c r="C21" s="8" t="str">
        <f>[5]午前打ち込み!C9</f>
        <v>日置　祥平</v>
      </c>
      <c r="D21" s="8" t="str">
        <f>[5]午前打ち込み!D9</f>
        <v>愛工</v>
      </c>
      <c r="E21" s="7">
        <f>[5]午前打ち込み!E9</f>
        <v>3</v>
      </c>
      <c r="F21" s="10">
        <f>[5]午前打ち込み!F9</f>
        <v>203</v>
      </c>
      <c r="G21" s="10">
        <f>[5]午前打ち込み!G9</f>
        <v>0</v>
      </c>
      <c r="H21" s="10">
        <f>[5]午前打ち込み!H9</f>
        <v>0</v>
      </c>
      <c r="I21" s="9">
        <f>[5]午前打ち込み!I9</f>
        <v>0</v>
      </c>
      <c r="J21" s="8">
        <f>[5]午前打ち込み!J9</f>
        <v>0</v>
      </c>
      <c r="K21" s="8">
        <f>[5]午前打ち込み!K9</f>
        <v>0</v>
      </c>
      <c r="L21" s="7">
        <f>[5]午前打ち込み!L9</f>
        <v>0</v>
      </c>
      <c r="M21" s="9">
        <f>[5]午前打ち込み!M9</f>
        <v>81</v>
      </c>
      <c r="N21" s="8">
        <f>[5]午前打ち込み!N9</f>
        <v>142</v>
      </c>
      <c r="O21" s="8">
        <f>[5]午前打ち込み!O9</f>
        <v>203</v>
      </c>
      <c r="P21" s="7">
        <f>[5]午前打ち込み!P9</f>
        <v>203</v>
      </c>
    </row>
    <row r="22" spans="1:16">
      <c r="A22" s="10">
        <v>19</v>
      </c>
      <c r="B22" s="9" t="str">
        <f>[5]午前打ち込み!B28</f>
        <v>18-B</v>
      </c>
      <c r="C22" s="8" t="str">
        <f>[5]午前打ち込み!C28</f>
        <v>新井　浩平</v>
      </c>
      <c r="D22" s="8" t="str">
        <f>[5]午前打ち込み!D28</f>
        <v>愛工</v>
      </c>
      <c r="E22" s="7">
        <f>[5]午前打ち込み!E28</f>
        <v>1</v>
      </c>
      <c r="F22" s="10">
        <f>[5]午前打ち込み!F28</f>
        <v>203</v>
      </c>
      <c r="G22" s="10">
        <f>[5]午前打ち込み!G28</f>
        <v>0</v>
      </c>
      <c r="H22" s="10">
        <f>[5]午前打ち込み!H28</f>
        <v>0</v>
      </c>
      <c r="I22" s="9">
        <f>[5]午前打ち込み!I28</f>
        <v>0</v>
      </c>
      <c r="J22" s="8">
        <f>[5]午前打ち込み!J28</f>
        <v>0</v>
      </c>
      <c r="K22" s="8">
        <f>[5]午前打ち込み!K28</f>
        <v>0</v>
      </c>
      <c r="L22" s="7">
        <f>[5]午前打ち込み!L28</f>
        <v>0</v>
      </c>
      <c r="M22" s="9">
        <f>[5]午前打ち込み!M28</f>
        <v>57</v>
      </c>
      <c r="N22" s="8">
        <f>[5]午前打ち込み!N28</f>
        <v>117</v>
      </c>
      <c r="O22" s="8">
        <f>[5]午前打ち込み!O28</f>
        <v>203</v>
      </c>
      <c r="P22" s="7">
        <f>[5]午前打ち込み!P28</f>
        <v>203</v>
      </c>
    </row>
    <row r="23" spans="1:16">
      <c r="A23" s="10">
        <v>20</v>
      </c>
      <c r="B23" s="9" t="str">
        <f>[5]午前打ち込み!B31</f>
        <v>20-A</v>
      </c>
      <c r="C23" s="8" t="str">
        <f>[5]午前打ち込み!C31</f>
        <v>荒木　真</v>
      </c>
      <c r="D23" s="8" t="str">
        <f>[5]午前打ち込み!D31</f>
        <v>三重</v>
      </c>
      <c r="E23" s="7">
        <f>[5]午前打ち込み!E31</f>
        <v>1</v>
      </c>
      <c r="F23" s="10">
        <f>[5]午前打ち込み!F31</f>
        <v>192</v>
      </c>
      <c r="G23" s="10">
        <f>[5]午前打ち込み!G31</f>
        <v>2</v>
      </c>
      <c r="H23" s="10">
        <f>[5]午前打ち込み!H31</f>
        <v>1</v>
      </c>
      <c r="I23" s="9">
        <f>[5]午前打ち込み!I31</f>
        <v>0</v>
      </c>
      <c r="J23" s="8">
        <f>[5]午前打ち込み!J31</f>
        <v>0</v>
      </c>
      <c r="K23" s="8">
        <f>[5]午前打ち込み!K31</f>
        <v>0</v>
      </c>
      <c r="L23" s="7">
        <f>[5]午前打ち込み!L31</f>
        <v>0</v>
      </c>
      <c r="M23" s="9">
        <f>[5]午前打ち込み!M31</f>
        <v>66</v>
      </c>
      <c r="N23" s="8">
        <f>[5]午前打ち込み!N31</f>
        <v>125</v>
      </c>
      <c r="O23" s="8">
        <f>[5]午前打ち込み!O31</f>
        <v>192</v>
      </c>
      <c r="P23" s="7">
        <f>[5]午前打ち込み!P31</f>
        <v>192</v>
      </c>
    </row>
    <row r="24" spans="1:16">
      <c r="A24" s="10">
        <v>21</v>
      </c>
      <c r="B24" s="9" t="str">
        <f>[5]午前打ち込み!B7</f>
        <v>2-B</v>
      </c>
      <c r="C24" s="8" t="str">
        <f>[5]午前打ち込み!C7</f>
        <v>寒川　郁斗</v>
      </c>
      <c r="D24" s="8" t="str">
        <f>[5]午前打ち込み!D7</f>
        <v>大同</v>
      </c>
      <c r="E24" s="7">
        <f>[5]午前打ち込み!E7</f>
        <v>1</v>
      </c>
      <c r="F24" s="10">
        <f>[5]午前打ち込み!F7</f>
        <v>192</v>
      </c>
      <c r="G24" s="10">
        <f>[5]午前打ち込み!G7</f>
        <v>1</v>
      </c>
      <c r="H24" s="10">
        <f>[5]午前打ち込み!H7</f>
        <v>0</v>
      </c>
      <c r="I24" s="9">
        <f>[5]午前打ち込み!I7</f>
        <v>0</v>
      </c>
      <c r="J24" s="8">
        <f>[5]午前打ち込み!J7</f>
        <v>0</v>
      </c>
      <c r="K24" s="8">
        <f>[5]午前打ち込み!K7</f>
        <v>0</v>
      </c>
      <c r="L24" s="7">
        <f>[5]午前打ち込み!L7</f>
        <v>0</v>
      </c>
      <c r="M24" s="9">
        <f>[5]午前打ち込み!M7</f>
        <v>56</v>
      </c>
      <c r="N24" s="8">
        <f>[5]午前打ち込み!N7</f>
        <v>117</v>
      </c>
      <c r="O24" s="8">
        <f>[5]午前打ち込み!O7</f>
        <v>192</v>
      </c>
      <c r="P24" s="7">
        <f>[5]午前打ち込み!P7</f>
        <v>192</v>
      </c>
    </row>
    <row r="25" spans="1:16">
      <c r="A25" s="10">
        <v>22</v>
      </c>
      <c r="B25" s="9" t="str">
        <f>[5]午前打ち込み!B15</f>
        <v>8-A</v>
      </c>
      <c r="C25" s="8" t="str">
        <f>[5]午前打ち込み!C15</f>
        <v>竹村　和哲</v>
      </c>
      <c r="D25" s="8" t="str">
        <f>[5]午前打ち込み!D15</f>
        <v>愛工</v>
      </c>
      <c r="E25" s="7">
        <f>[5]午前打ち込み!E15</f>
        <v>3</v>
      </c>
      <c r="F25" s="10">
        <f>[5]午前打ち込み!F15</f>
        <v>191</v>
      </c>
      <c r="G25" s="10">
        <f>[5]午前打ち込み!G15</f>
        <v>2</v>
      </c>
      <c r="H25" s="10">
        <f>[5]午前打ち込み!H15</f>
        <v>1</v>
      </c>
      <c r="I25" s="9">
        <f>[5]午前打ち込み!I15</f>
        <v>0</v>
      </c>
      <c r="J25" s="8">
        <f>[5]午前打ち込み!J15</f>
        <v>0</v>
      </c>
      <c r="K25" s="8">
        <f>[5]午前打ち込み!K15</f>
        <v>0</v>
      </c>
      <c r="L25" s="7">
        <f>[5]午前打ち込み!L15</f>
        <v>0</v>
      </c>
      <c r="M25" s="9">
        <f>[5]午前打ち込み!M15</f>
        <v>63</v>
      </c>
      <c r="N25" s="8">
        <f>[5]午前打ち込み!N15</f>
        <v>143</v>
      </c>
      <c r="O25" s="8">
        <f>[5]午前打ち込み!O15</f>
        <v>191</v>
      </c>
      <c r="P25" s="7">
        <f>[5]午前打ち込み!P15</f>
        <v>191</v>
      </c>
    </row>
    <row r="26" spans="1:16">
      <c r="A26" s="10">
        <v>23</v>
      </c>
      <c r="B26" s="9" t="str">
        <f>[5]午前打ち込み!B33</f>
        <v>21-A</v>
      </c>
      <c r="C26" s="8" t="str">
        <f>[5]午前打ち込み!C33</f>
        <v>神野　祐人</v>
      </c>
      <c r="D26" s="8" t="str">
        <f>[5]午前打ち込み!D33</f>
        <v>名城</v>
      </c>
      <c r="E26" s="7">
        <f>[5]午前打ち込み!E33</f>
        <v>1</v>
      </c>
      <c r="F26" s="10">
        <f>[5]午前打ち込み!F33</f>
        <v>180</v>
      </c>
      <c r="G26" s="10">
        <f>[5]午前打ち込み!G33</f>
        <v>0</v>
      </c>
      <c r="H26" s="10">
        <f>[5]午前打ち込み!H33</f>
        <v>1</v>
      </c>
      <c r="I26" s="9">
        <f>[5]午前打ち込み!I33</f>
        <v>0</v>
      </c>
      <c r="J26" s="8">
        <f>[5]午前打ち込み!J33</f>
        <v>0</v>
      </c>
      <c r="K26" s="8">
        <f>[5]午前打ち込み!K33</f>
        <v>0</v>
      </c>
      <c r="L26" s="7">
        <f>[5]午前打ち込み!L33</f>
        <v>0</v>
      </c>
      <c r="M26" s="9">
        <f>[5]午前打ち込み!M33</f>
        <v>71</v>
      </c>
      <c r="N26" s="8">
        <f>[5]午前打ち込み!N33</f>
        <v>115</v>
      </c>
      <c r="O26" s="8">
        <f>[5]午前打ち込み!O33</f>
        <v>180</v>
      </c>
      <c r="P26" s="7">
        <f>[5]午前打ち込み!P33</f>
        <v>180</v>
      </c>
    </row>
    <row r="27" spans="1:16">
      <c r="A27" s="10">
        <v>24</v>
      </c>
      <c r="B27" s="9" t="str">
        <f>[5]午前打ち込み!B17</f>
        <v>9-B</v>
      </c>
      <c r="C27" s="8" t="str">
        <f>[5]午前打ち込み!C17</f>
        <v>村瀬　久志</v>
      </c>
      <c r="D27" s="8" t="str">
        <f>[5]午前打ち込み!D17</f>
        <v>愛工</v>
      </c>
      <c r="E27" s="7">
        <f>[5]午前打ち込み!E17</f>
        <v>2</v>
      </c>
      <c r="F27" s="10">
        <f>[5]午前打ち込み!F17</f>
        <v>175</v>
      </c>
      <c r="G27" s="10">
        <f>[5]午前打ち込み!G17</f>
        <v>0</v>
      </c>
      <c r="H27" s="10">
        <f>[5]午前打ち込み!H17</f>
        <v>0</v>
      </c>
      <c r="I27" s="9">
        <f>[5]午前打ち込み!I17</f>
        <v>0</v>
      </c>
      <c r="J27" s="8">
        <f>[5]午前打ち込み!J17</f>
        <v>0</v>
      </c>
      <c r="K27" s="8">
        <f>[5]午前打ち込み!K17</f>
        <v>0</v>
      </c>
      <c r="L27" s="7">
        <f>[5]午前打ち込み!L17</f>
        <v>0</v>
      </c>
      <c r="M27" s="9">
        <f>[5]午前打ち込み!M17</f>
        <v>53</v>
      </c>
      <c r="N27" s="8">
        <f>[5]午前打ち込み!N17</f>
        <v>107</v>
      </c>
      <c r="O27" s="8">
        <f>[5]午前打ち込み!O17</f>
        <v>175</v>
      </c>
      <c r="P27" s="7">
        <f>[5]午前打ち込み!P17</f>
        <v>175</v>
      </c>
    </row>
    <row r="28" spans="1:16">
      <c r="A28" s="10">
        <v>25</v>
      </c>
      <c r="B28" s="9" t="str">
        <f>[5]午前打ち込み!B12</f>
        <v>6-A</v>
      </c>
      <c r="C28" s="8" t="str">
        <f>[5]午前打ち込み!C12</f>
        <v>宮崎　駿</v>
      </c>
      <c r="D28" s="8" t="str">
        <f>[5]午前打ち込み!D12</f>
        <v>中京</v>
      </c>
      <c r="E28" s="7">
        <f>[5]午前打ち込み!E12</f>
        <v>1</v>
      </c>
      <c r="F28" s="10">
        <f>[5]午前打ち込み!F12</f>
        <v>169</v>
      </c>
      <c r="G28" s="10">
        <f>[5]午前打ち込み!G12</f>
        <v>2</v>
      </c>
      <c r="H28" s="10">
        <f>[5]午前打ち込み!H12</f>
        <v>0</v>
      </c>
      <c r="I28" s="9">
        <f>[5]午前打ち込み!I12</f>
        <v>0</v>
      </c>
      <c r="J28" s="8">
        <f>[5]午前打ち込み!J12</f>
        <v>0</v>
      </c>
      <c r="K28" s="8">
        <f>[5]午前打ち込み!K12</f>
        <v>0</v>
      </c>
      <c r="L28" s="7">
        <f>[5]午前打ち込み!L12</f>
        <v>0</v>
      </c>
      <c r="M28" s="9">
        <f>[5]午前打ち込み!M12</f>
        <v>40</v>
      </c>
      <c r="N28" s="8">
        <f>[5]午前打ち込み!N12</f>
        <v>97</v>
      </c>
      <c r="O28" s="8">
        <f>[5]午前打ち込み!O12</f>
        <v>169</v>
      </c>
      <c r="P28" s="7">
        <f>[5]午前打ち込み!P12</f>
        <v>169</v>
      </c>
    </row>
    <row r="29" spans="1:16">
      <c r="A29" s="10">
        <v>26</v>
      </c>
      <c r="B29" s="9" t="str">
        <f>[5]午前打ち込み!B6</f>
        <v>2-A</v>
      </c>
      <c r="C29" s="8" t="str">
        <f>[5]午前打ち込み!C6</f>
        <v>徳倉　雅文</v>
      </c>
      <c r="D29" s="8" t="str">
        <f>[5]午前打ち込み!D6</f>
        <v>愛大</v>
      </c>
      <c r="E29" s="7">
        <f>[5]午前打ち込み!E6</f>
        <v>1</v>
      </c>
      <c r="F29" s="10">
        <f>[5]午前打ち込み!F6</f>
        <v>165</v>
      </c>
      <c r="G29" s="10">
        <f>[5]午前打ち込み!G6</f>
        <v>1</v>
      </c>
      <c r="H29" s="10">
        <f>[5]午前打ち込み!H6</f>
        <v>0</v>
      </c>
      <c r="I29" s="9">
        <f>[5]午前打ち込み!I6</f>
        <v>0</v>
      </c>
      <c r="J29" s="8">
        <f>[5]午前打ち込み!J6</f>
        <v>0</v>
      </c>
      <c r="K29" s="8">
        <f>[5]午前打ち込み!K6</f>
        <v>0</v>
      </c>
      <c r="L29" s="7">
        <f>[5]午前打ち込み!L6</f>
        <v>0</v>
      </c>
      <c r="M29" s="9">
        <f>[5]午前打ち込み!M6</f>
        <v>43</v>
      </c>
      <c r="N29" s="8">
        <f>[5]午前打ち込み!N6</f>
        <v>114</v>
      </c>
      <c r="O29" s="8">
        <f>[5]午前打ち込み!O6</f>
        <v>165</v>
      </c>
      <c r="P29" s="7">
        <f>[5]午前打ち込み!P6</f>
        <v>165</v>
      </c>
    </row>
    <row r="30" spans="1:16">
      <c r="A30" s="10">
        <v>27</v>
      </c>
      <c r="B30" s="9" t="str">
        <f>[5]午前打ち込み!B32</f>
        <v>20-B</v>
      </c>
      <c r="C30" s="8" t="str">
        <f>[5]午前打ち込み!C32</f>
        <v>磯谷　修平</v>
      </c>
      <c r="D30" s="8" t="str">
        <f>[5]午前打ち込み!D32</f>
        <v>愛工</v>
      </c>
      <c r="E30" s="7">
        <f>[5]午前打ち込み!E32</f>
        <v>1</v>
      </c>
      <c r="F30" s="10">
        <f>[5]午前打ち込み!F32</f>
        <v>160</v>
      </c>
      <c r="G30" s="10">
        <f>[5]午前打ち込み!G32</f>
        <v>0</v>
      </c>
      <c r="H30" s="10">
        <f>[5]午前打ち込み!H32</f>
        <v>0</v>
      </c>
      <c r="I30" s="9">
        <f>[5]午前打ち込み!I32</f>
        <v>0</v>
      </c>
      <c r="J30" s="8">
        <f>[5]午前打ち込み!J32</f>
        <v>0</v>
      </c>
      <c r="K30" s="8">
        <f>[5]午前打ち込み!K32</f>
        <v>0</v>
      </c>
      <c r="L30" s="7">
        <f>[5]午前打ち込み!L32</f>
        <v>0</v>
      </c>
      <c r="M30" s="9">
        <f>[5]午前打ち込み!M32</f>
        <v>49</v>
      </c>
      <c r="N30" s="8">
        <f>[5]午前打ち込み!N32</f>
        <v>104</v>
      </c>
      <c r="O30" s="8">
        <f>[5]午前打ち込み!O32</f>
        <v>160</v>
      </c>
      <c r="P30" s="7">
        <f>[5]午前打ち込み!P32</f>
        <v>160</v>
      </c>
    </row>
    <row r="31" spans="1:16">
      <c r="A31" s="10">
        <v>28</v>
      </c>
      <c r="B31" s="9" t="str">
        <f>[5]午前打ち込み!B16</f>
        <v>8-B</v>
      </c>
      <c r="C31" s="8" t="str">
        <f>[5]午前打ち込み!C16</f>
        <v>辻村　信吾</v>
      </c>
      <c r="D31" s="8" t="str">
        <f>[5]午前打ち込み!D16</f>
        <v>岐阜</v>
      </c>
      <c r="E31" s="7">
        <f>[5]午前打ち込み!E16</f>
        <v>1</v>
      </c>
      <c r="F31" s="10">
        <f>[5]午前打ち込み!F16</f>
        <v>153</v>
      </c>
      <c r="G31" s="10">
        <f>[5]午前打ち込み!G16</f>
        <v>0</v>
      </c>
      <c r="H31" s="10">
        <f>[5]午前打ち込み!H16</f>
        <v>0</v>
      </c>
      <c r="I31" s="9">
        <f>[5]午前打ち込み!I16</f>
        <v>0</v>
      </c>
      <c r="J31" s="8">
        <f>[5]午前打ち込み!J16</f>
        <v>0</v>
      </c>
      <c r="K31" s="8">
        <f>[5]午前打ち込み!K16</f>
        <v>0</v>
      </c>
      <c r="L31" s="7">
        <f>[5]午前打ち込み!L16</f>
        <v>0</v>
      </c>
      <c r="M31" s="9">
        <f>[5]午前打ち込み!M16</f>
        <v>51</v>
      </c>
      <c r="N31" s="8">
        <f>[5]午前打ち込み!N16</f>
        <v>112</v>
      </c>
      <c r="O31" s="8">
        <f>[5]午前打ち込み!O16</f>
        <v>153</v>
      </c>
      <c r="P31" s="7">
        <f>[5]午前打ち込み!P16</f>
        <v>153</v>
      </c>
    </row>
    <row r="32" spans="1:16">
      <c r="A32" s="10">
        <v>29</v>
      </c>
      <c r="B32" s="9" t="str">
        <f>[5]午前打ち込み!B25</f>
        <v>15-A</v>
      </c>
      <c r="C32" s="8" t="str">
        <f>[5]午前打ち込み!C25</f>
        <v>長谷部　瑛久</v>
      </c>
      <c r="D32" s="8" t="str">
        <f>[5]午前打ち込み!D25</f>
        <v>岐阜</v>
      </c>
      <c r="E32" s="7">
        <f>[5]午前打ち込み!E25</f>
        <v>1</v>
      </c>
      <c r="F32" s="10">
        <f>[5]午前打ち込み!F25</f>
        <v>153</v>
      </c>
      <c r="G32" s="10">
        <f>[5]午前打ち込み!G25</f>
        <v>0</v>
      </c>
      <c r="H32" s="10">
        <f>[5]午前打ち込み!H25</f>
        <v>0</v>
      </c>
      <c r="I32" s="9">
        <f>[5]午前打ち込み!I25</f>
        <v>0</v>
      </c>
      <c r="J32" s="8">
        <f>[5]午前打ち込み!J25</f>
        <v>0</v>
      </c>
      <c r="K32" s="8">
        <f>[5]午前打ち込み!K25</f>
        <v>0</v>
      </c>
      <c r="L32" s="7">
        <f>[5]午前打ち込み!L25</f>
        <v>0</v>
      </c>
      <c r="M32" s="9">
        <f>[5]午前打ち込み!M25</f>
        <v>45</v>
      </c>
      <c r="N32" s="8">
        <f>[5]午前打ち込み!N25</f>
        <v>103</v>
      </c>
      <c r="O32" s="8">
        <f>[5]午前打ち込み!O25</f>
        <v>153</v>
      </c>
      <c r="P32" s="7">
        <f>[5]午前打ち込み!P25</f>
        <v>153</v>
      </c>
    </row>
    <row r="33" spans="1:16">
      <c r="A33" s="10">
        <v>30</v>
      </c>
      <c r="B33" s="9" t="str">
        <f>[5]午前打ち込み!B20</f>
        <v>12-A</v>
      </c>
      <c r="C33" s="8" t="str">
        <f>[5]午前打ち込み!C20</f>
        <v>畠　智之</v>
      </c>
      <c r="D33" s="8" t="str">
        <f>[5]午前打ち込み!D20</f>
        <v>三重</v>
      </c>
      <c r="E33" s="7">
        <f>[5]午前打ち込み!E20</f>
        <v>2</v>
      </c>
      <c r="F33" s="10">
        <f>[5]午前打ち込み!F20</f>
        <v>148</v>
      </c>
      <c r="G33" s="10">
        <f>[5]午前打ち込み!G20</f>
        <v>0</v>
      </c>
      <c r="H33" s="10">
        <f>[5]午前打ち込み!H20</f>
        <v>0</v>
      </c>
      <c r="I33" s="9">
        <f>[5]午前打ち込み!I20</f>
        <v>0</v>
      </c>
      <c r="J33" s="8">
        <f>[5]午前打ち込み!J20</f>
        <v>0</v>
      </c>
      <c r="K33" s="8">
        <f>[5]午前打ち込み!K20</f>
        <v>0</v>
      </c>
      <c r="L33" s="7">
        <f>[5]午前打ち込み!L20</f>
        <v>0</v>
      </c>
      <c r="M33" s="9">
        <f>[5]午前打ち込み!M20</f>
        <v>54</v>
      </c>
      <c r="N33" s="8">
        <f>[5]午前打ち込み!N20</f>
        <v>99</v>
      </c>
      <c r="O33" s="8">
        <f>[5]午前打ち込み!O20</f>
        <v>148</v>
      </c>
      <c r="P33" s="7">
        <f>[5]午前打ち込み!P20</f>
        <v>148</v>
      </c>
    </row>
    <row r="34" spans="1:16">
      <c r="A34" s="10">
        <v>31</v>
      </c>
      <c r="B34" s="9" t="str">
        <f>[5]午前打ち込み!B24</f>
        <v>14-B</v>
      </c>
      <c r="C34" s="8" t="str">
        <f>[5]午前打ち込み!C24</f>
        <v>山田　裕司</v>
      </c>
      <c r="D34" s="8" t="str">
        <f>[5]午前打ち込み!D24</f>
        <v>愛大</v>
      </c>
      <c r="E34" s="7">
        <f>[5]午前打ち込み!E24</f>
        <v>1</v>
      </c>
      <c r="F34" s="10">
        <f>[5]午前打ち込み!F24</f>
        <v>143</v>
      </c>
      <c r="G34" s="10">
        <f>[5]午前打ち込み!G24</f>
        <v>0</v>
      </c>
      <c r="H34" s="10">
        <f>[5]午前打ち込み!H24</f>
        <v>0</v>
      </c>
      <c r="I34" s="9">
        <f>[5]午前打ち込み!I24</f>
        <v>0</v>
      </c>
      <c r="J34" s="8">
        <f>[5]午前打ち込み!J24</f>
        <v>0</v>
      </c>
      <c r="K34" s="8">
        <f>[5]午前打ち込み!K24</f>
        <v>0</v>
      </c>
      <c r="L34" s="7">
        <f>[5]午前打ち込み!L24</f>
        <v>0</v>
      </c>
      <c r="M34" s="9">
        <f>[5]午前打ち込み!M24</f>
        <v>40</v>
      </c>
      <c r="N34" s="8">
        <f>[5]午前打ち込み!N24</f>
        <v>87</v>
      </c>
      <c r="O34" s="8">
        <f>[5]午前打ち込み!O24</f>
        <v>143</v>
      </c>
      <c r="P34" s="7">
        <f>[5]午前打ち込み!P24</f>
        <v>143</v>
      </c>
    </row>
    <row r="35" spans="1:16">
      <c r="A35" s="10">
        <v>32</v>
      </c>
      <c r="B35" s="9" t="str">
        <f>[5]午前打ち込み!B22</f>
        <v>13-B</v>
      </c>
      <c r="C35" s="8" t="str">
        <f>[5]午前打ち込み!C22</f>
        <v>永井　慎之介</v>
      </c>
      <c r="D35" s="8" t="str">
        <f>[5]午前打ち込み!D22</f>
        <v>日福</v>
      </c>
      <c r="E35" s="7">
        <f>[5]午前打ち込み!E22</f>
        <v>4</v>
      </c>
      <c r="F35" s="10">
        <f>[5]午前打ち込み!F22</f>
        <v>128</v>
      </c>
      <c r="G35" s="10">
        <f>[5]午前打ち込み!G22</f>
        <v>0</v>
      </c>
      <c r="H35" s="10">
        <f>[5]午前打ち込み!H22</f>
        <v>0</v>
      </c>
      <c r="I35" s="9">
        <f>[5]午前打ち込み!I22</f>
        <v>0</v>
      </c>
      <c r="J35" s="8">
        <f>[5]午前打ち込み!J22</f>
        <v>0</v>
      </c>
      <c r="K35" s="8">
        <f>[5]午前打ち込み!K22</f>
        <v>0</v>
      </c>
      <c r="L35" s="7">
        <f>[5]午前打ち込み!L22</f>
        <v>0</v>
      </c>
      <c r="M35" s="9">
        <f>[5]午前打ち込み!M22</f>
        <v>54</v>
      </c>
      <c r="N35" s="8">
        <f>[5]午前打ち込み!N22</f>
        <v>102</v>
      </c>
      <c r="O35" s="8">
        <f>[5]午前打ち込み!O22</f>
        <v>128</v>
      </c>
      <c r="P35" s="7">
        <f>[5]午前打ち込み!P22</f>
        <v>128</v>
      </c>
    </row>
    <row r="36" spans="1:16">
      <c r="A36" s="10">
        <v>33</v>
      </c>
      <c r="B36" s="9" t="str">
        <f>[5]午前打ち込み!B23</f>
        <v>14-A</v>
      </c>
      <c r="C36" s="8" t="str">
        <f>[5]午前打ち込み!C23</f>
        <v>長谷川　貴大</v>
      </c>
      <c r="D36" s="8" t="str">
        <f>[5]午前打ち込み!D23</f>
        <v>大同</v>
      </c>
      <c r="E36" s="7">
        <f>[5]午前打ち込み!E23</f>
        <v>1</v>
      </c>
      <c r="F36" s="10">
        <f>[5]午前打ち込み!F23</f>
        <v>126</v>
      </c>
      <c r="G36" s="10">
        <f>[5]午前打ち込み!G23</f>
        <v>0</v>
      </c>
      <c r="H36" s="10">
        <f>[5]午前打ち込み!H23</f>
        <v>0</v>
      </c>
      <c r="I36" s="9">
        <f>[5]午前打ち込み!I23</f>
        <v>0</v>
      </c>
      <c r="J36" s="8">
        <f>[5]午前打ち込み!J23</f>
        <v>0</v>
      </c>
      <c r="K36" s="8">
        <f>[5]午前打ち込み!K23</f>
        <v>0</v>
      </c>
      <c r="L36" s="7">
        <f>[5]午前打ち込み!L23</f>
        <v>0</v>
      </c>
      <c r="M36" s="9">
        <f>[5]午前打ち込み!M23</f>
        <v>39</v>
      </c>
      <c r="N36" s="8">
        <f>[5]午前打ち込み!N23</f>
        <v>85</v>
      </c>
      <c r="O36" s="8">
        <f>[5]午前打ち込み!O23</f>
        <v>126</v>
      </c>
      <c r="P36" s="7">
        <f>[5]午前打ち込み!P23</f>
        <v>126</v>
      </c>
    </row>
    <row r="37" spans="1:16">
      <c r="A37" s="10">
        <v>34</v>
      </c>
      <c r="B37" s="9" t="str">
        <f>[5]午前打ち込み!B4</f>
        <v>1-A</v>
      </c>
      <c r="C37" s="8" t="str">
        <f>[5]午前打ち込み!C4</f>
        <v>山崎　裕生</v>
      </c>
      <c r="D37" s="8" t="str">
        <f>[5]午前打ち込み!D4</f>
        <v>愛学</v>
      </c>
      <c r="E37" s="7">
        <f>[5]午前打ち込み!E4</f>
        <v>2</v>
      </c>
      <c r="F37" s="10">
        <f>[5]午前打ち込み!F4</f>
        <v>109</v>
      </c>
      <c r="G37" s="10">
        <f>[5]午前打ち込み!G4</f>
        <v>0</v>
      </c>
      <c r="H37" s="10">
        <f>[5]午前打ち込み!H4</f>
        <v>0</v>
      </c>
      <c r="I37" s="9">
        <f>[5]午前打ち込み!I4</f>
        <v>0</v>
      </c>
      <c r="J37" s="8">
        <f>[5]午前打ち込み!J4</f>
        <v>0</v>
      </c>
      <c r="K37" s="8">
        <f>[5]午前打ち込み!K4</f>
        <v>0</v>
      </c>
      <c r="L37" s="7">
        <f>[5]午前打ち込み!L4</f>
        <v>0</v>
      </c>
      <c r="M37" s="9">
        <f>[5]午前打ち込み!M4</f>
        <v>10</v>
      </c>
      <c r="N37" s="8">
        <f>[5]午前打ち込み!N4</f>
        <v>46</v>
      </c>
      <c r="O37" s="8">
        <f>[5]午前打ち込み!O4</f>
        <v>109</v>
      </c>
      <c r="P37" s="7">
        <f>[5]午前打ち込み!P4</f>
        <v>109</v>
      </c>
    </row>
    <row r="38" spans="1:16" ht="14.25" thickBot="1">
      <c r="A38" s="6">
        <v>35</v>
      </c>
      <c r="B38" s="5" t="str">
        <f>[5]午前打ち込み!B26</f>
        <v>16-B</v>
      </c>
      <c r="C38" s="4" t="str">
        <f>[5]午前打ち込み!C26</f>
        <v>足立　大樹</v>
      </c>
      <c r="D38" s="4" t="str">
        <f>[5]午前打ち込み!D26</f>
        <v>中部</v>
      </c>
      <c r="E38" s="3">
        <f>[5]午前打ち込み!E26</f>
        <v>1</v>
      </c>
      <c r="F38" s="6">
        <f>[5]午前打ち込み!F26</f>
        <v>67</v>
      </c>
      <c r="G38" s="6">
        <f>[5]午前打ち込み!G26</f>
        <v>0</v>
      </c>
      <c r="H38" s="6">
        <f>[5]午前打ち込み!H26</f>
        <v>0</v>
      </c>
      <c r="I38" s="5">
        <f>[5]午前打ち込み!I26</f>
        <v>0</v>
      </c>
      <c r="J38" s="4">
        <f>[5]午前打ち込み!J26</f>
        <v>0</v>
      </c>
      <c r="K38" s="4">
        <f>[5]午前打ち込み!K26</f>
        <v>0</v>
      </c>
      <c r="L38" s="3">
        <f>[5]午前打ち込み!L26</f>
        <v>0</v>
      </c>
      <c r="M38" s="5">
        <f>[5]午前打ち込み!M26</f>
        <v>11</v>
      </c>
      <c r="N38" s="4">
        <f>[5]午前打ち込み!N26</f>
        <v>38</v>
      </c>
      <c r="O38" s="4">
        <f>[5]午前打ち込み!O26</f>
        <v>67</v>
      </c>
      <c r="P38" s="3">
        <f>[5]午前打ち込み!P26</f>
        <v>67</v>
      </c>
    </row>
    <row r="39" spans="1:1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</sheetData>
  <mergeCells count="10">
    <mergeCell ref="A1:P1"/>
    <mergeCell ref="A2:A3"/>
    <mergeCell ref="B2:B3"/>
    <mergeCell ref="C2:C3"/>
    <mergeCell ref="D2:D3"/>
    <mergeCell ref="E2:E3"/>
    <mergeCell ref="I2:L2"/>
    <mergeCell ref="M2:P2"/>
    <mergeCell ref="G2:G3"/>
    <mergeCell ref="H2:H3"/>
  </mergeCells>
  <phoneticPr fontId="1"/>
  <pageMargins left="0.7" right="0.7" top="0.75" bottom="0.75" header="0.3" footer="0.3"/>
  <pageSetup paperSize="9" scale="77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opLeftCell="A7" workbookViewId="0">
      <selection activeCell="N37" sqref="N37"/>
    </sheetView>
  </sheetViews>
  <sheetFormatPr defaultRowHeight="13.5"/>
  <cols>
    <col min="1" max="1" width="6.875" customWidth="1"/>
    <col min="2" max="2" width="13.625" customWidth="1"/>
    <col min="3" max="3" width="6.375" customWidth="1"/>
    <col min="4" max="4" width="6.25" customWidth="1"/>
  </cols>
  <sheetData>
    <row r="1" spans="1:11" ht="14.25">
      <c r="A1" s="86" t="s">
        <v>8</v>
      </c>
      <c r="B1" s="88" t="s">
        <v>7</v>
      </c>
      <c r="C1" s="90" t="s">
        <v>6</v>
      </c>
      <c r="D1" s="92" t="s">
        <v>5</v>
      </c>
      <c r="E1" s="24" t="s">
        <v>4</v>
      </c>
      <c r="F1" s="94">
        <v>10</v>
      </c>
      <c r="G1" s="84" t="s">
        <v>3</v>
      </c>
    </row>
    <row r="2" spans="1:11" ht="14.25">
      <c r="A2" s="87"/>
      <c r="B2" s="89"/>
      <c r="C2" s="91"/>
      <c r="D2" s="93"/>
      <c r="E2" s="23" t="s">
        <v>0</v>
      </c>
      <c r="F2" s="95"/>
      <c r="G2" s="85"/>
    </row>
    <row r="3" spans="1:11">
      <c r="A3" s="49" t="str">
        <f>[6]午前打ち込み!B4</f>
        <v>1-A</v>
      </c>
      <c r="B3" s="49" t="str">
        <f>[6]午前打ち込み!C4</f>
        <v>山崎　裕生</v>
      </c>
      <c r="C3" s="49" t="str">
        <f>[6]午前打ち込み!D4</f>
        <v>愛学</v>
      </c>
      <c r="D3" s="49">
        <f>[6]午前打ち込み!E4</f>
        <v>2</v>
      </c>
      <c r="E3" s="49">
        <f>[6]午前打ち込み!F4</f>
        <v>109</v>
      </c>
      <c r="F3" s="49">
        <f>[6]午前打ち込み!G4</f>
        <v>0</v>
      </c>
      <c r="G3" s="49">
        <f>[6]午前打ち込み!H4</f>
        <v>0</v>
      </c>
    </row>
    <row r="4" spans="1:11">
      <c r="A4" s="67" t="str">
        <f>[6]午前打ち込み!B38</f>
        <v>23-B</v>
      </c>
      <c r="B4" s="67" t="str">
        <f>[6]午前打ち込み!C38</f>
        <v>田崎　亘悠</v>
      </c>
      <c r="C4" s="67" t="str">
        <f>[6]午前打ち込み!D38</f>
        <v>愛工</v>
      </c>
      <c r="D4" s="67">
        <f>[6]午前打ち込み!E38</f>
        <v>4</v>
      </c>
      <c r="E4" s="67">
        <f>[6]午前打ち込み!F38</f>
        <v>336</v>
      </c>
      <c r="F4" s="67">
        <f>[6]午前打ち込み!G38</f>
        <v>17</v>
      </c>
      <c r="G4" s="67">
        <f>[6]午前打ち込み!H38</f>
        <v>7</v>
      </c>
    </row>
    <row r="5" spans="1:11">
      <c r="A5" s="67" t="str">
        <f>[6]午前打ち込み!B8</f>
        <v>3-A</v>
      </c>
      <c r="B5" s="67" t="str">
        <f>[6]午前打ち込み!C8</f>
        <v>馬場　博晃</v>
      </c>
      <c r="C5" s="67" t="str">
        <f>[6]午前打ち込み!D8</f>
        <v>愛工</v>
      </c>
      <c r="D5" s="67">
        <f>[6]午前打ち込み!E8</f>
        <v>3</v>
      </c>
      <c r="E5" s="67">
        <f>[6]午前打ち込み!F8</f>
        <v>334</v>
      </c>
      <c r="F5" s="67">
        <f>[6]午前打ち込み!G8</f>
        <v>7</v>
      </c>
      <c r="G5" s="67">
        <f>[6]午前打ち込み!H8</f>
        <v>5</v>
      </c>
    </row>
    <row r="6" spans="1:11">
      <c r="A6" s="67" t="str">
        <f>[6]午前打ち込み!B13</f>
        <v>6-B</v>
      </c>
      <c r="B6" s="67" t="str">
        <f>[6]午前打ち込み!C13</f>
        <v>長澤　宏平</v>
      </c>
      <c r="C6" s="67" t="str">
        <f>[6]午前打ち込み!D13</f>
        <v>愛工</v>
      </c>
      <c r="D6" s="67">
        <f>[6]午前打ち込み!E13</f>
        <v>1</v>
      </c>
      <c r="E6" s="67">
        <f>[6]午前打ち込み!F13</f>
        <v>322</v>
      </c>
      <c r="F6" s="67">
        <f>[6]午前打ち込み!G13</f>
        <v>11</v>
      </c>
      <c r="G6" s="67">
        <f>[6]午前打ち込み!H13</f>
        <v>2</v>
      </c>
    </row>
    <row r="7" spans="1:11">
      <c r="A7" s="67" t="str">
        <f>[6]午前打ち込み!B35</f>
        <v>22-A</v>
      </c>
      <c r="B7" s="67" t="str">
        <f>[6]午前打ち込み!C35</f>
        <v>犬飼　智也</v>
      </c>
      <c r="C7" s="67" t="str">
        <f>[6]午前打ち込み!D35</f>
        <v>愛工</v>
      </c>
      <c r="D7" s="67">
        <f>[6]午前打ち込み!E35</f>
        <v>2</v>
      </c>
      <c r="E7" s="67">
        <f>[6]午前打ち込み!F35</f>
        <v>309</v>
      </c>
      <c r="F7" s="67">
        <f>[6]午前打ち込み!G35</f>
        <v>8</v>
      </c>
      <c r="G7" s="67">
        <f>[6]午前打ち込み!H35</f>
        <v>1</v>
      </c>
    </row>
    <row r="8" spans="1:11">
      <c r="A8" s="67" t="str">
        <f>[6]午前打ち込み!B5</f>
        <v>1-B</v>
      </c>
      <c r="B8" s="67" t="str">
        <f>[6]午前打ち込み!C5</f>
        <v>岩坂　謙吾</v>
      </c>
      <c r="C8" s="67" t="str">
        <f>[6]午前打ち込み!D5</f>
        <v>愛工</v>
      </c>
      <c r="D8" s="67">
        <f>[6]午前打ち込み!E5</f>
        <v>3</v>
      </c>
      <c r="E8" s="67">
        <f>[6]午前打ち込み!F5</f>
        <v>299</v>
      </c>
      <c r="F8" s="67">
        <f>[6]午前打ち込み!G5</f>
        <v>3</v>
      </c>
      <c r="G8" s="67">
        <f>[6]午前打ち込み!H5</f>
        <v>0</v>
      </c>
    </row>
    <row r="9" spans="1:11">
      <c r="A9" s="67" t="str">
        <f>[6]午前打ち込み!B34</f>
        <v>21-B</v>
      </c>
      <c r="B9" s="67" t="str">
        <f>[6]午前打ち込み!C34</f>
        <v>植木　一徳</v>
      </c>
      <c r="C9" s="67" t="str">
        <f>[6]午前打ち込み!D34</f>
        <v>愛工</v>
      </c>
      <c r="D9" s="67">
        <f>[6]午前打ち込み!E34</f>
        <v>2</v>
      </c>
      <c r="E9" s="67">
        <f>[6]午前打ち込み!F34</f>
        <v>291</v>
      </c>
      <c r="F9" s="67">
        <f>[6]午前打ち込み!G34</f>
        <v>6</v>
      </c>
      <c r="G9" s="67">
        <f>[6]午前打ち込み!H34</f>
        <v>1</v>
      </c>
      <c r="J9" t="s">
        <v>24</v>
      </c>
      <c r="K9">
        <f>E3</f>
        <v>109</v>
      </c>
    </row>
    <row r="10" spans="1:11">
      <c r="A10" s="67" t="str">
        <f>[6]午前打ち込み!B30</f>
        <v>19-B</v>
      </c>
      <c r="B10" s="67" t="str">
        <f>[6]午前打ち込み!C30</f>
        <v>石井　昭太</v>
      </c>
      <c r="C10" s="67" t="str">
        <f>[6]午前打ち込み!D30</f>
        <v>愛工</v>
      </c>
      <c r="D10" s="67">
        <f>[6]午前打ち込み!E30</f>
        <v>1</v>
      </c>
      <c r="E10" s="67">
        <f>[6]午前打ち込み!F30</f>
        <v>269</v>
      </c>
      <c r="F10" s="67">
        <f>[6]午前打ち込み!G30</f>
        <v>1</v>
      </c>
      <c r="G10" s="67">
        <f>[6]午前打ち込み!H30</f>
        <v>1</v>
      </c>
      <c r="J10" t="s">
        <v>22</v>
      </c>
      <c r="K10">
        <f>SUM(E4:E6)</f>
        <v>992</v>
      </c>
    </row>
    <row r="11" spans="1:11">
      <c r="A11" s="67" t="str">
        <f>[6]午前打ち込み!B11</f>
        <v>5-B</v>
      </c>
      <c r="B11" s="67" t="str">
        <f>[6]午前打ち込み!C11</f>
        <v>戸田　隼介</v>
      </c>
      <c r="C11" s="67" t="str">
        <f>[6]午前打ち込み!D11</f>
        <v>愛工</v>
      </c>
      <c r="D11" s="67">
        <f>[6]午前打ち込み!E11</f>
        <v>1</v>
      </c>
      <c r="E11" s="67">
        <f>[6]午前打ち込み!F11</f>
        <v>223</v>
      </c>
      <c r="F11" s="67">
        <f>[6]午前打ち込み!G11</f>
        <v>2</v>
      </c>
      <c r="G11" s="67">
        <f>[6]午前打ち込み!H11</f>
        <v>2</v>
      </c>
      <c r="J11" t="s">
        <v>21</v>
      </c>
      <c r="K11">
        <f>SUM(E17:E18)</f>
        <v>308</v>
      </c>
    </row>
    <row r="12" spans="1:11">
      <c r="A12" s="67" t="str">
        <f>[6]午前打ち込み!B9</f>
        <v>4-B</v>
      </c>
      <c r="B12" s="67" t="str">
        <f>[6]午前打ち込み!C9</f>
        <v>日置　祥平</v>
      </c>
      <c r="C12" s="67" t="str">
        <f>[6]午前打ち込み!D9</f>
        <v>愛工</v>
      </c>
      <c r="D12" s="67">
        <f>[6]午前打ち込み!E9</f>
        <v>3</v>
      </c>
      <c r="E12" s="67">
        <f>[6]午前打ち込み!F9</f>
        <v>203</v>
      </c>
      <c r="F12" s="67">
        <f>[6]午前打ち込み!G9</f>
        <v>0</v>
      </c>
      <c r="G12" s="67">
        <f>[6]午前打ち込み!H9</f>
        <v>0</v>
      </c>
      <c r="J12" t="s">
        <v>20</v>
      </c>
      <c r="K12">
        <f>SUM(E19:E21)</f>
        <v>653</v>
      </c>
    </row>
    <row r="13" spans="1:11">
      <c r="A13" s="67" t="str">
        <f>[6]午前打ち込み!B28</f>
        <v>18-B</v>
      </c>
      <c r="B13" s="67" t="str">
        <f>[6]午前打ち込み!C28</f>
        <v>新井　浩平</v>
      </c>
      <c r="C13" s="67" t="str">
        <f>[6]午前打ち込み!D28</f>
        <v>愛工</v>
      </c>
      <c r="D13" s="67">
        <f>[6]午前打ち込み!E28</f>
        <v>1</v>
      </c>
      <c r="E13" s="67">
        <f>[6]午前打ち込み!F28</f>
        <v>203</v>
      </c>
      <c r="F13" s="67">
        <f>[6]午前打ち込み!G28</f>
        <v>0</v>
      </c>
      <c r="G13" s="67">
        <f>[6]午前打ち込み!H28</f>
        <v>0</v>
      </c>
      <c r="J13" t="s">
        <v>19</v>
      </c>
      <c r="K13">
        <f>SUM(E23:E25)</f>
        <v>739</v>
      </c>
    </row>
    <row r="14" spans="1:11">
      <c r="A14" s="67" t="str">
        <f>[6]午前打ち込み!B15</f>
        <v>8-A</v>
      </c>
      <c r="B14" s="67" t="str">
        <f>[6]午前打ち込み!C15</f>
        <v>竹村　和哲</v>
      </c>
      <c r="C14" s="67" t="str">
        <f>[6]午前打ち込み!D15</f>
        <v>愛工</v>
      </c>
      <c r="D14" s="67">
        <f>[6]午前打ち込み!E15</f>
        <v>3</v>
      </c>
      <c r="E14" s="67">
        <f>[6]午前打ち込み!F15</f>
        <v>191</v>
      </c>
      <c r="F14" s="67">
        <f>[6]午前打ち込み!G15</f>
        <v>2</v>
      </c>
      <c r="G14" s="67">
        <f>[6]午前打ち込み!H15</f>
        <v>1</v>
      </c>
      <c r="J14" t="s">
        <v>18</v>
      </c>
      <c r="K14">
        <f>SUM(E27:E28)</f>
        <v>318</v>
      </c>
    </row>
    <row r="15" spans="1:11">
      <c r="A15" s="67" t="str">
        <f>[6]午前打ち込み!B17</f>
        <v>9-B</v>
      </c>
      <c r="B15" s="67" t="str">
        <f>[6]午前打ち込み!C17</f>
        <v>村瀬　久志</v>
      </c>
      <c r="C15" s="67" t="str">
        <f>[6]午前打ち込み!D17</f>
        <v>愛工</v>
      </c>
      <c r="D15" s="67">
        <f>[6]午前打ち込み!E17</f>
        <v>2</v>
      </c>
      <c r="E15" s="67">
        <f>[6]午前打ち込み!F17</f>
        <v>175</v>
      </c>
      <c r="F15" s="67">
        <f>[6]午前打ち込み!G17</f>
        <v>0</v>
      </c>
      <c r="G15" s="67">
        <f>[6]午前打ち込み!H17</f>
        <v>0</v>
      </c>
      <c r="J15" t="s">
        <v>17</v>
      </c>
      <c r="K15">
        <f>SUM(E29:E30)</f>
        <v>500</v>
      </c>
    </row>
    <row r="16" spans="1:11">
      <c r="A16" s="67" t="str">
        <f>[6]午前打ち込み!B32</f>
        <v>20-B</v>
      </c>
      <c r="B16" s="67" t="str">
        <f>[6]午前打ち込み!C32</f>
        <v>磯谷　修平</v>
      </c>
      <c r="C16" s="67" t="str">
        <f>[6]午前打ち込み!D32</f>
        <v>愛工</v>
      </c>
      <c r="D16" s="67">
        <f>[6]午前打ち込み!E32</f>
        <v>1</v>
      </c>
      <c r="E16" s="67">
        <f>[6]午前打ち込み!F32</f>
        <v>160</v>
      </c>
      <c r="F16" s="67">
        <f>[6]午前打ち込み!G32</f>
        <v>0</v>
      </c>
      <c r="G16" s="67">
        <f>[6]午前打ち込み!H32</f>
        <v>0</v>
      </c>
      <c r="J16" t="s">
        <v>16</v>
      </c>
      <c r="K16">
        <f>SUM(E31:E33)</f>
        <v>561</v>
      </c>
    </row>
    <row r="17" spans="1:11">
      <c r="A17" s="49" t="str">
        <f>[6]午前打ち込み!B6</f>
        <v>2-A</v>
      </c>
      <c r="B17" s="49" t="str">
        <f>[6]午前打ち込み!C6</f>
        <v>徳倉　雅文</v>
      </c>
      <c r="C17" s="49" t="str">
        <f>[6]午前打ち込み!D6</f>
        <v>愛大</v>
      </c>
      <c r="D17" s="49">
        <f>[6]午前打ち込み!E6</f>
        <v>1</v>
      </c>
      <c r="E17" s="49">
        <f>[6]午前打ち込み!F6</f>
        <v>165</v>
      </c>
      <c r="F17" s="49">
        <f>[6]午前打ち込み!G6</f>
        <v>1</v>
      </c>
      <c r="G17" s="49">
        <f>[6]午前打ち込み!H6</f>
        <v>0</v>
      </c>
      <c r="J17" t="s">
        <v>15</v>
      </c>
      <c r="K17">
        <f>SUM(E34:E35)</f>
        <v>542</v>
      </c>
    </row>
    <row r="18" spans="1:11">
      <c r="A18" s="49" t="str">
        <f>[6]午前打ち込み!B24</f>
        <v>14-B</v>
      </c>
      <c r="B18" s="49" t="str">
        <f>[6]午前打ち込み!C24</f>
        <v>山田　裕司</v>
      </c>
      <c r="C18" s="49" t="str">
        <f>[6]午前打ち込み!D24</f>
        <v>愛大</v>
      </c>
      <c r="D18" s="49">
        <f>[6]午前打ち込み!E24</f>
        <v>1</v>
      </c>
      <c r="E18" s="49">
        <f>[6]午前打ち込み!F24</f>
        <v>143</v>
      </c>
      <c r="F18" s="49">
        <f>[6]午前打ち込み!G24</f>
        <v>0</v>
      </c>
      <c r="G18" s="49">
        <f>[6]午前打ち込み!H24</f>
        <v>0</v>
      </c>
      <c r="J18" t="s">
        <v>14</v>
      </c>
      <c r="K18">
        <f>SUM(E36)</f>
        <v>128</v>
      </c>
    </row>
    <row r="19" spans="1:11">
      <c r="A19" s="67" t="str">
        <f>[6]午前打ち込み!B36</f>
        <v>22-B</v>
      </c>
      <c r="B19" s="67" t="str">
        <f>[6]午前打ち込み!C36</f>
        <v>廣田　光</v>
      </c>
      <c r="C19" s="67" t="str">
        <f>[6]午前打ち込み!D36</f>
        <v>岐阜</v>
      </c>
      <c r="D19" s="67">
        <f>[6]午前打ち込み!E36</f>
        <v>2</v>
      </c>
      <c r="E19" s="67">
        <f>[6]午前打ち込み!F36</f>
        <v>275</v>
      </c>
      <c r="F19" s="67">
        <f>[6]午前打ち込み!G36</f>
        <v>3</v>
      </c>
      <c r="G19" s="67">
        <f>[6]午前打ち込み!H36</f>
        <v>0</v>
      </c>
      <c r="J19" t="s">
        <v>12</v>
      </c>
      <c r="K19">
        <f>E37</f>
        <v>180</v>
      </c>
    </row>
    <row r="20" spans="1:11">
      <c r="A20" s="67" t="str">
        <f>[6]午前打ち込み!B14</f>
        <v>7-B</v>
      </c>
      <c r="B20" s="67" t="str">
        <f>[6]午前打ち込み!C14</f>
        <v>小木曽　正英</v>
      </c>
      <c r="C20" s="67" t="str">
        <f>[6]午前打ち込み!D14</f>
        <v>岐阜</v>
      </c>
      <c r="D20" s="67">
        <f>[6]午前打ち込み!E14</f>
        <v>2</v>
      </c>
      <c r="E20" s="67">
        <f>[6]午前打ち込み!F14</f>
        <v>225</v>
      </c>
      <c r="F20" s="67">
        <f>[6]午前打ち込み!G14</f>
        <v>2</v>
      </c>
      <c r="G20" s="67">
        <f>[6]午前打ち込み!H14</f>
        <v>1</v>
      </c>
    </row>
    <row r="21" spans="1:11">
      <c r="A21" s="67" t="str">
        <f>[6]午前打ち込み!B16</f>
        <v>8-B</v>
      </c>
      <c r="B21" s="67" t="str">
        <f>[6]午前打ち込み!C16</f>
        <v>辻村　信吾</v>
      </c>
      <c r="C21" s="67" t="str">
        <f>[6]午前打ち込み!D16</f>
        <v>岐阜</v>
      </c>
      <c r="D21" s="67">
        <f>[6]午前打ち込み!E16</f>
        <v>1</v>
      </c>
      <c r="E21" s="67">
        <f>[6]午前打ち込み!F16</f>
        <v>153</v>
      </c>
      <c r="F21" s="67">
        <f>[6]午前打ち込み!G16</f>
        <v>0</v>
      </c>
      <c r="G21" s="67">
        <f>[6]午前打ち込み!H16</f>
        <v>0</v>
      </c>
    </row>
    <row r="22" spans="1:11">
      <c r="A22" s="67" t="str">
        <f>[6]午前打ち込み!B25</f>
        <v>15-A</v>
      </c>
      <c r="B22" s="67" t="str">
        <f>[6]午前打ち込み!C25</f>
        <v>長谷部　瑛久</v>
      </c>
      <c r="C22" s="67" t="str">
        <f>[6]午前打ち込み!D25</f>
        <v>岐阜</v>
      </c>
      <c r="D22" s="67">
        <f>[6]午前打ち込み!E25</f>
        <v>1</v>
      </c>
      <c r="E22" s="67">
        <f>[6]午前打ち込み!F25</f>
        <v>153</v>
      </c>
      <c r="F22" s="67">
        <f>[6]午前打ち込み!G25</f>
        <v>0</v>
      </c>
      <c r="G22" s="67">
        <f>[6]午前打ち込み!H25</f>
        <v>0</v>
      </c>
    </row>
    <row r="23" spans="1:11">
      <c r="A23" s="49" t="str">
        <f>[6]午前打ち込み!B29</f>
        <v>19-A</v>
      </c>
      <c r="B23" s="49" t="str">
        <f>[6]午前打ち込み!C29</f>
        <v>浅井　悠太</v>
      </c>
      <c r="C23" s="49" t="str">
        <f>[6]午前打ち込み!D29</f>
        <v>三重</v>
      </c>
      <c r="D23" s="49">
        <f>[6]午前打ち込み!E29</f>
        <v>2</v>
      </c>
      <c r="E23" s="49">
        <f>[6]午前打ち込み!F29</f>
        <v>276</v>
      </c>
      <c r="F23" s="49">
        <f>[6]午前打ち込み!G29</f>
        <v>1</v>
      </c>
      <c r="G23" s="49">
        <f>[6]午前打ち込み!H29</f>
        <v>0</v>
      </c>
    </row>
    <row r="24" spans="1:11">
      <c r="A24" s="49" t="str">
        <f>[6]午前打ち込み!B21</f>
        <v>13-A</v>
      </c>
      <c r="B24" s="49" t="str">
        <f>[6]午前打ち込み!C21</f>
        <v>酒井田　純也</v>
      </c>
      <c r="C24" s="49" t="str">
        <f>[6]午前打ち込み!D21</f>
        <v>三重</v>
      </c>
      <c r="D24" s="49">
        <f>[6]午前打ち込み!E21</f>
        <v>1</v>
      </c>
      <c r="E24" s="49">
        <f>[6]午前打ち込み!F21</f>
        <v>271</v>
      </c>
      <c r="F24" s="49">
        <f>[6]午前打ち込み!G21</f>
        <v>4</v>
      </c>
      <c r="G24" s="49">
        <f>[6]午前打ち込み!H21</f>
        <v>2</v>
      </c>
    </row>
    <row r="25" spans="1:11">
      <c r="A25" s="49" t="str">
        <f>[6]午前打ち込み!B31</f>
        <v>20-A</v>
      </c>
      <c r="B25" s="49" t="str">
        <f>[6]午前打ち込み!C31</f>
        <v>荒木　真</v>
      </c>
      <c r="C25" s="49" t="str">
        <f>[6]午前打ち込み!D31</f>
        <v>三重</v>
      </c>
      <c r="D25" s="49">
        <f>[6]午前打ち込み!E31</f>
        <v>1</v>
      </c>
      <c r="E25" s="49">
        <f>[6]午前打ち込み!F31</f>
        <v>192</v>
      </c>
      <c r="F25" s="49">
        <f>[6]午前打ち込み!G31</f>
        <v>2</v>
      </c>
      <c r="G25" s="49">
        <f>[6]午前打ち込み!H31</f>
        <v>1</v>
      </c>
    </row>
    <row r="26" spans="1:11">
      <c r="A26" s="49" t="str">
        <f>[6]午前打ち込み!B20</f>
        <v>12-A</v>
      </c>
      <c r="B26" s="49" t="str">
        <f>[6]午前打ち込み!C20</f>
        <v>畠　智之</v>
      </c>
      <c r="C26" s="49" t="str">
        <f>[6]午前打ち込み!D20</f>
        <v>三重</v>
      </c>
      <c r="D26" s="49">
        <f>[6]午前打ち込み!E20</f>
        <v>2</v>
      </c>
      <c r="E26" s="49">
        <f>[6]午前打ち込み!F20</f>
        <v>148</v>
      </c>
      <c r="F26" s="49">
        <f>[6]午前打ち込み!G20</f>
        <v>0</v>
      </c>
      <c r="G26" s="49">
        <f>[6]午前打ち込み!H20</f>
        <v>0</v>
      </c>
    </row>
    <row r="27" spans="1:11">
      <c r="A27" s="67" t="str">
        <f>[6]午前打ち込み!B7</f>
        <v>2-B</v>
      </c>
      <c r="B27" s="67" t="str">
        <f>[6]午前打ち込み!C7</f>
        <v>寒川　郁斗</v>
      </c>
      <c r="C27" s="67" t="str">
        <f>[6]午前打ち込み!D7</f>
        <v>大同</v>
      </c>
      <c r="D27" s="67">
        <f>[6]午前打ち込み!E7</f>
        <v>1</v>
      </c>
      <c r="E27" s="67">
        <f>[6]午前打ち込み!F7</f>
        <v>192</v>
      </c>
      <c r="F27" s="67">
        <f>[6]午前打ち込み!G7</f>
        <v>1</v>
      </c>
      <c r="G27" s="67">
        <f>[6]午前打ち込み!H7</f>
        <v>0</v>
      </c>
      <c r="I27">
        <v>1</v>
      </c>
      <c r="J27" s="66" t="s">
        <v>22</v>
      </c>
      <c r="K27" s="66">
        <v>992</v>
      </c>
    </row>
    <row r="28" spans="1:11">
      <c r="A28" s="67" t="str">
        <f>[6]午前打ち込み!B23</f>
        <v>14-A</v>
      </c>
      <c r="B28" s="67" t="str">
        <f>[6]午前打ち込み!C23</f>
        <v>長谷川　貴大</v>
      </c>
      <c r="C28" s="67" t="str">
        <f>[6]午前打ち込み!D23</f>
        <v>大同</v>
      </c>
      <c r="D28" s="67">
        <f>[6]午前打ち込み!E23</f>
        <v>1</v>
      </c>
      <c r="E28" s="67">
        <f>[6]午前打ち込み!F23</f>
        <v>126</v>
      </c>
      <c r="F28" s="67">
        <f>[6]午前打ち込み!G23</f>
        <v>0</v>
      </c>
      <c r="G28" s="67">
        <f>[6]午前打ち込み!H23</f>
        <v>0</v>
      </c>
      <c r="I28">
        <v>2</v>
      </c>
      <c r="J28" s="66" t="s">
        <v>19</v>
      </c>
      <c r="K28" s="66">
        <v>739</v>
      </c>
    </row>
    <row r="29" spans="1:11">
      <c r="A29" s="49" t="str">
        <f>[6]午前打ち込み!B10</f>
        <v>5-A</v>
      </c>
      <c r="B29" s="49" t="str">
        <f>[6]午前打ち込み!C10</f>
        <v>岡戸　佑樹</v>
      </c>
      <c r="C29" s="49" t="str">
        <f>[6]午前打ち込み!D10</f>
        <v>中京</v>
      </c>
      <c r="D29" s="49">
        <f>[6]午前打ち込み!E10</f>
        <v>4</v>
      </c>
      <c r="E29" s="49">
        <f>[6]午前打ち込み!F10</f>
        <v>331</v>
      </c>
      <c r="F29" s="49">
        <f>[6]午前打ち込み!G10</f>
        <v>18</v>
      </c>
      <c r="G29" s="49">
        <f>[6]午前打ち込み!H10</f>
        <v>2</v>
      </c>
      <c r="I29">
        <v>3</v>
      </c>
      <c r="J29" s="66" t="s">
        <v>20</v>
      </c>
      <c r="K29" s="66">
        <v>653</v>
      </c>
    </row>
    <row r="30" spans="1:11">
      <c r="A30" s="49" t="str">
        <f>[6]午前打ち込み!B12</f>
        <v>6-A</v>
      </c>
      <c r="B30" s="49" t="str">
        <f>[6]午前打ち込み!C12</f>
        <v>宮崎　駿</v>
      </c>
      <c r="C30" s="49" t="str">
        <f>[6]午前打ち込み!D12</f>
        <v>中京</v>
      </c>
      <c r="D30" s="49">
        <f>[6]午前打ち込み!E12</f>
        <v>1</v>
      </c>
      <c r="E30" s="49">
        <f>[6]午前打ち込み!F12</f>
        <v>169</v>
      </c>
      <c r="F30" s="49">
        <f>[6]午前打ち込み!G12</f>
        <v>2</v>
      </c>
      <c r="G30" s="49">
        <f>[6]午前打ち込み!H12</f>
        <v>0</v>
      </c>
      <c r="I30">
        <v>4</v>
      </c>
      <c r="J30" s="66" t="s">
        <v>16</v>
      </c>
      <c r="K30" s="66">
        <v>561</v>
      </c>
    </row>
    <row r="31" spans="1:11">
      <c r="A31" s="67" t="str">
        <f>[6]午前打ち込み!B19</f>
        <v>11-A</v>
      </c>
      <c r="B31" s="67" t="str">
        <f>[6]午前打ち込み!C19</f>
        <v>庄司　泰斗</v>
      </c>
      <c r="C31" s="67" t="str">
        <f>[6]午前打ち込み!D19</f>
        <v>中部</v>
      </c>
      <c r="D31" s="67">
        <f>[6]午前打ち込み!E19</f>
        <v>1</v>
      </c>
      <c r="E31" s="67">
        <f>[6]午前打ち込み!F19</f>
        <v>287</v>
      </c>
      <c r="F31" s="67">
        <f>[6]午前打ち込み!G19</f>
        <v>8</v>
      </c>
      <c r="G31" s="67">
        <f>[6]午前打ち込み!H19</f>
        <v>1</v>
      </c>
      <c r="I31">
        <v>5</v>
      </c>
      <c r="J31" s="66" t="s">
        <v>15</v>
      </c>
      <c r="K31" s="66">
        <v>542</v>
      </c>
    </row>
    <row r="32" spans="1:11">
      <c r="A32" s="67" t="str">
        <f>[6]午前打ち込み!B26</f>
        <v>16-B</v>
      </c>
      <c r="B32" s="67" t="str">
        <f>[6]午前打ち込み!C26</f>
        <v>足立　大樹</v>
      </c>
      <c r="C32" s="67" t="str">
        <f>[6]午前打ち込み!D26</f>
        <v>中部</v>
      </c>
      <c r="D32" s="67">
        <f>[6]午前打ち込み!E26</f>
        <v>1</v>
      </c>
      <c r="E32" s="67">
        <f>[6]午前打ち込み!F26</f>
        <v>67</v>
      </c>
      <c r="F32" s="67">
        <f>[6]午前打ち込み!G26</f>
        <v>0</v>
      </c>
      <c r="G32" s="67">
        <f>[6]午前打ち込み!H26</f>
        <v>0</v>
      </c>
      <c r="I32">
        <v>6</v>
      </c>
      <c r="J32" s="66" t="s">
        <v>17</v>
      </c>
      <c r="K32" s="66">
        <v>500</v>
      </c>
    </row>
    <row r="33" spans="1:11">
      <c r="A33" s="67" t="str">
        <f>[6]午前打ち込み!B27</f>
        <v>17-B</v>
      </c>
      <c r="B33" s="67" t="str">
        <f>[6]午前打ち込み!C27</f>
        <v>榎本　勇輝</v>
      </c>
      <c r="C33" s="67" t="str">
        <f>[6]午前打ち込み!D27</f>
        <v>中部</v>
      </c>
      <c r="D33" s="67">
        <f>[6]午前打ち込み!E27</f>
        <v>1</v>
      </c>
      <c r="E33" s="67">
        <f>[6]午前打ち込み!F27</f>
        <v>207</v>
      </c>
      <c r="F33" s="67">
        <f>[6]午前打ち込み!G27</f>
        <v>1</v>
      </c>
      <c r="G33" s="67">
        <f>[6]午前打ち込み!H27</f>
        <v>0</v>
      </c>
      <c r="I33">
        <v>7</v>
      </c>
      <c r="J33" s="66" t="s">
        <v>18</v>
      </c>
      <c r="K33" s="66">
        <v>318</v>
      </c>
    </row>
    <row r="34" spans="1:11">
      <c r="A34" s="49" t="str">
        <f>[6]午前打ち込み!B18</f>
        <v>10-B</v>
      </c>
      <c r="B34" s="49" t="str">
        <f>[6]午前打ち込み!C18</f>
        <v>南谷　和志</v>
      </c>
      <c r="C34" s="49" t="str">
        <f>[6]午前打ち込み!D18</f>
        <v>南山</v>
      </c>
      <c r="D34" s="49">
        <f>[6]午前打ち込み!E18</f>
        <v>3</v>
      </c>
      <c r="E34" s="49">
        <f>[6]午前打ち込み!F18</f>
        <v>238</v>
      </c>
      <c r="F34" s="49">
        <f>[6]午前打ち込み!G18</f>
        <v>3</v>
      </c>
      <c r="G34" s="49">
        <f>[6]午前打ち込み!H18</f>
        <v>0</v>
      </c>
      <c r="I34">
        <v>8</v>
      </c>
      <c r="J34" s="66" t="s">
        <v>21</v>
      </c>
      <c r="K34" s="66">
        <v>308</v>
      </c>
    </row>
    <row r="35" spans="1:11">
      <c r="A35" s="49" t="str">
        <f>[6]午前打ち込み!B37</f>
        <v>23-A</v>
      </c>
      <c r="B35" s="49" t="str">
        <f>[6]午前打ち込み!C37</f>
        <v>生野　航矢</v>
      </c>
      <c r="C35" s="49" t="str">
        <f>[6]午前打ち込み!D37</f>
        <v>南山</v>
      </c>
      <c r="D35" s="49">
        <f>[6]午前打ち込み!E37</f>
        <v>4</v>
      </c>
      <c r="E35" s="49">
        <f>[6]午前打ち込み!F37</f>
        <v>304</v>
      </c>
      <c r="F35" s="49">
        <f>[6]午前打ち込み!G37</f>
        <v>7</v>
      </c>
      <c r="G35" s="49">
        <f>[6]午前打ち込み!H37</f>
        <v>1</v>
      </c>
      <c r="I35">
        <v>9</v>
      </c>
      <c r="J35" s="66" t="s">
        <v>12</v>
      </c>
      <c r="K35" s="66">
        <v>180</v>
      </c>
    </row>
    <row r="36" spans="1:11">
      <c r="A36" s="67" t="str">
        <f>[6]午前打ち込み!B22</f>
        <v>13-B</v>
      </c>
      <c r="B36" s="67" t="str">
        <f>[6]午前打ち込み!C22</f>
        <v>永井　慎之介</v>
      </c>
      <c r="C36" s="67" t="str">
        <f>[6]午前打ち込み!D22</f>
        <v>日福</v>
      </c>
      <c r="D36" s="67">
        <f>[6]午前打ち込み!E22</f>
        <v>4</v>
      </c>
      <c r="E36" s="67">
        <f>[6]午前打ち込み!F22</f>
        <v>128</v>
      </c>
      <c r="F36" s="67">
        <f>[6]午前打ち込み!G22</f>
        <v>0</v>
      </c>
      <c r="G36" s="67">
        <f>[6]午前打ち込み!H22</f>
        <v>0</v>
      </c>
      <c r="I36">
        <v>10</v>
      </c>
      <c r="J36" s="66" t="s">
        <v>14</v>
      </c>
      <c r="K36" s="66">
        <v>128</v>
      </c>
    </row>
    <row r="37" spans="1:11">
      <c r="A37" s="49" t="str">
        <f>[6]午前打ち込み!B33</f>
        <v>21-A</v>
      </c>
      <c r="B37" s="49" t="str">
        <f>[6]午前打ち込み!C33</f>
        <v>神野　祐人</v>
      </c>
      <c r="C37" s="49" t="str">
        <f>[6]午前打ち込み!D33</f>
        <v>名城</v>
      </c>
      <c r="D37" s="49">
        <f>[6]午前打ち込み!E33</f>
        <v>1</v>
      </c>
      <c r="E37" s="49">
        <f>[6]午前打ち込み!F33</f>
        <v>180</v>
      </c>
      <c r="F37" s="49">
        <f>[6]午前打ち込み!G33</f>
        <v>0</v>
      </c>
      <c r="G37" s="49">
        <f>[6]午前打ち込み!H33</f>
        <v>1</v>
      </c>
      <c r="I37">
        <v>11</v>
      </c>
      <c r="J37" s="65" t="s">
        <v>24</v>
      </c>
      <c r="K37" s="65">
        <v>109</v>
      </c>
    </row>
    <row r="38" spans="1:11">
      <c r="A38" s="49"/>
      <c r="B38" s="49"/>
      <c r="C38" s="49"/>
      <c r="D38" s="49"/>
      <c r="E38" s="49"/>
      <c r="F38" s="49"/>
      <c r="G38" s="49"/>
      <c r="I38" s="50"/>
      <c r="J38" s="64"/>
      <c r="K38" s="64"/>
    </row>
    <row r="39" spans="1:11">
      <c r="A39" s="49"/>
      <c r="B39" s="49"/>
      <c r="C39" s="49"/>
      <c r="D39" s="49"/>
      <c r="E39" s="49"/>
      <c r="F39" s="49"/>
      <c r="G39" s="49"/>
      <c r="I39" s="50"/>
      <c r="J39" s="50"/>
      <c r="K39" s="50"/>
    </row>
    <row r="40" spans="1:11">
      <c r="A40" s="49"/>
      <c r="B40" s="49"/>
      <c r="C40" s="49"/>
      <c r="D40" s="49"/>
      <c r="E40" s="49"/>
      <c r="F40" s="49"/>
      <c r="G40" s="49"/>
      <c r="I40" s="50"/>
      <c r="J40" s="50"/>
      <c r="K40" s="50"/>
    </row>
    <row r="41" spans="1:11">
      <c r="A41" s="49"/>
      <c r="B41" s="49"/>
      <c r="C41" s="49"/>
      <c r="D41" s="49"/>
      <c r="E41" s="49"/>
      <c r="F41" s="49"/>
      <c r="G41" s="49"/>
    </row>
    <row r="42" spans="1:11">
      <c r="A42" s="49"/>
      <c r="B42" s="49"/>
      <c r="C42" s="49"/>
      <c r="D42" s="49"/>
      <c r="E42" s="49"/>
      <c r="F42" s="49"/>
      <c r="G42" s="49"/>
    </row>
    <row r="43" spans="1:11">
      <c r="A43" s="49"/>
      <c r="B43" s="49"/>
      <c r="C43" s="49"/>
      <c r="D43" s="49"/>
      <c r="E43" s="49"/>
      <c r="F43" s="49"/>
      <c r="G43" s="49"/>
    </row>
    <row r="44" spans="1:11">
      <c r="A44" s="49"/>
      <c r="B44" s="49"/>
      <c r="C44" s="49"/>
      <c r="D44" s="49"/>
      <c r="E44" s="49"/>
      <c r="F44" s="49"/>
      <c r="G44" s="49"/>
    </row>
    <row r="45" spans="1:11">
      <c r="A45" s="49"/>
      <c r="B45" s="49"/>
      <c r="C45" s="49"/>
      <c r="D45" s="49"/>
      <c r="E45" s="49"/>
      <c r="F45" s="49"/>
      <c r="G45" s="49"/>
    </row>
    <row r="46" spans="1:11">
      <c r="A46" s="49"/>
      <c r="B46" s="49"/>
      <c r="C46" s="49"/>
      <c r="D46" s="49"/>
      <c r="E46" s="49"/>
      <c r="F46" s="49"/>
      <c r="G46" s="49"/>
    </row>
    <row r="47" spans="1:11">
      <c r="A47" s="49"/>
      <c r="B47" s="49"/>
      <c r="C47" s="49"/>
      <c r="D47" s="49"/>
      <c r="E47" s="49"/>
      <c r="F47" s="49"/>
      <c r="G47" s="49"/>
    </row>
    <row r="48" spans="1:11">
      <c r="A48" s="49"/>
      <c r="B48" s="49"/>
      <c r="C48" s="49"/>
      <c r="D48" s="49"/>
      <c r="E48" s="49"/>
      <c r="F48" s="49"/>
      <c r="G48" s="49"/>
    </row>
    <row r="49" spans="1:7">
      <c r="A49" s="49"/>
      <c r="B49" s="49"/>
      <c r="C49" s="49"/>
      <c r="D49" s="49"/>
      <c r="E49" s="49"/>
      <c r="F49" s="49"/>
      <c r="G49" s="49"/>
    </row>
    <row r="50" spans="1:7">
      <c r="A50" s="49"/>
      <c r="B50" s="49"/>
      <c r="C50" s="49"/>
      <c r="D50" s="49"/>
      <c r="E50" s="49"/>
      <c r="F50" s="49"/>
      <c r="G50" s="49"/>
    </row>
    <row r="51" spans="1:7">
      <c r="A51" s="49"/>
      <c r="B51" s="49"/>
      <c r="C51" s="49"/>
      <c r="D51" s="49"/>
      <c r="E51" s="49"/>
      <c r="F51" s="49"/>
      <c r="G51" s="49"/>
    </row>
    <row r="52" spans="1:7">
      <c r="A52" s="49"/>
      <c r="B52" s="49"/>
      <c r="C52" s="49"/>
      <c r="D52" s="49"/>
      <c r="E52" s="49"/>
      <c r="F52" s="49"/>
      <c r="G52" s="49"/>
    </row>
    <row r="53" spans="1:7">
      <c r="A53" s="49"/>
      <c r="B53" s="49"/>
      <c r="C53" s="49"/>
      <c r="D53" s="49"/>
      <c r="E53" s="49"/>
      <c r="F53" s="49"/>
      <c r="G53" s="49"/>
    </row>
    <row r="54" spans="1:7">
      <c r="A54" s="49"/>
      <c r="B54" s="49"/>
      <c r="C54" s="49"/>
      <c r="D54" s="49"/>
      <c r="E54" s="49"/>
      <c r="F54" s="49"/>
      <c r="G54" s="49"/>
    </row>
    <row r="55" spans="1:7">
      <c r="A55" s="49"/>
      <c r="B55" s="49"/>
      <c r="C55" s="49"/>
      <c r="D55" s="49"/>
      <c r="E55" s="49"/>
      <c r="F55" s="49"/>
      <c r="G55" s="49"/>
    </row>
    <row r="56" spans="1:7">
      <c r="A56" s="49"/>
      <c r="B56" s="49"/>
      <c r="C56" s="49"/>
      <c r="D56" s="49"/>
      <c r="E56" s="49"/>
      <c r="F56" s="49"/>
      <c r="G56" s="49"/>
    </row>
    <row r="57" spans="1:7">
      <c r="A57" s="49"/>
      <c r="B57" s="49"/>
      <c r="C57" s="49"/>
      <c r="D57" s="49"/>
      <c r="E57" s="49"/>
      <c r="F57" s="49"/>
      <c r="G57" s="49"/>
    </row>
    <row r="58" spans="1:7">
      <c r="A58" s="49"/>
      <c r="B58" s="49"/>
      <c r="C58" s="49"/>
      <c r="D58" s="49"/>
      <c r="E58" s="49"/>
      <c r="F58" s="49"/>
      <c r="G58" s="49"/>
    </row>
    <row r="59" spans="1:7">
      <c r="A59" s="49"/>
      <c r="B59" s="49"/>
      <c r="C59" s="49"/>
      <c r="D59" s="49"/>
      <c r="E59" s="49"/>
      <c r="F59" s="49"/>
      <c r="G59" s="49"/>
    </row>
    <row r="60" spans="1:7">
      <c r="A60" s="49"/>
      <c r="B60" s="49"/>
      <c r="C60" s="49"/>
      <c r="D60" s="49"/>
      <c r="E60" s="49"/>
      <c r="F60" s="49"/>
      <c r="G60" s="49"/>
    </row>
    <row r="61" spans="1:7">
      <c r="A61" s="49"/>
      <c r="B61" s="49"/>
      <c r="C61" s="49"/>
      <c r="D61" s="49"/>
      <c r="E61" s="49"/>
      <c r="F61" s="49"/>
      <c r="G61" s="49"/>
    </row>
    <row r="62" spans="1:7">
      <c r="A62" s="49"/>
      <c r="B62" s="49"/>
      <c r="C62" s="49"/>
      <c r="D62" s="49"/>
      <c r="E62" s="49"/>
      <c r="F62" s="49"/>
      <c r="G62" s="49"/>
    </row>
    <row r="63" spans="1:7">
      <c r="A63" s="49"/>
      <c r="B63" s="49"/>
      <c r="C63" s="49"/>
      <c r="D63" s="49"/>
      <c r="E63" s="49"/>
      <c r="F63" s="49"/>
      <c r="G63" s="49"/>
    </row>
    <row r="64" spans="1:7">
      <c r="A64" s="49"/>
      <c r="B64" s="49"/>
      <c r="C64" s="49"/>
      <c r="D64" s="49"/>
      <c r="E64" s="49"/>
      <c r="F64" s="49"/>
      <c r="G64" s="49"/>
    </row>
    <row r="65" spans="1:7">
      <c r="A65" s="49"/>
      <c r="B65" s="49"/>
      <c r="C65" s="49"/>
      <c r="D65" s="49"/>
      <c r="E65" s="49"/>
      <c r="F65" s="49"/>
      <c r="G65" s="49"/>
    </row>
    <row r="66" spans="1:7">
      <c r="A66" s="49"/>
      <c r="B66" s="49"/>
      <c r="C66" s="49"/>
      <c r="D66" s="49"/>
      <c r="E66" s="49"/>
      <c r="F66" s="49"/>
      <c r="G66" s="49"/>
    </row>
    <row r="67" spans="1:7">
      <c r="A67" s="49"/>
      <c r="B67" s="49"/>
      <c r="C67" s="49"/>
      <c r="D67" s="49"/>
      <c r="E67" s="49"/>
      <c r="F67" s="49"/>
      <c r="G67" s="49"/>
    </row>
    <row r="68" spans="1:7">
      <c r="A68" s="49"/>
      <c r="B68" s="49"/>
      <c r="C68" s="49"/>
      <c r="D68" s="49"/>
      <c r="E68" s="49"/>
      <c r="F68" s="49"/>
      <c r="G68" s="49"/>
    </row>
    <row r="69" spans="1:7">
      <c r="A69" s="49"/>
      <c r="B69" s="49"/>
      <c r="C69" s="49"/>
      <c r="D69" s="49"/>
      <c r="E69" s="49"/>
      <c r="F69" s="49"/>
      <c r="G69" s="49"/>
    </row>
    <row r="70" spans="1:7">
      <c r="A70" s="49"/>
      <c r="B70" s="49"/>
      <c r="C70" s="49"/>
      <c r="D70" s="49"/>
      <c r="E70" s="49"/>
      <c r="F70" s="49"/>
      <c r="G70" s="49"/>
    </row>
    <row r="71" spans="1:7">
      <c r="A71" s="49"/>
      <c r="B71" s="49"/>
      <c r="C71" s="49"/>
      <c r="D71" s="49"/>
      <c r="E71" s="49"/>
      <c r="F71" s="49"/>
      <c r="G71" s="49"/>
    </row>
    <row r="72" spans="1:7">
      <c r="A72" s="49"/>
      <c r="B72" s="49"/>
      <c r="C72" s="49"/>
      <c r="D72" s="49"/>
      <c r="E72" s="49"/>
      <c r="F72" s="49"/>
      <c r="G72" s="49"/>
    </row>
    <row r="73" spans="1:7">
      <c r="A73" s="49"/>
      <c r="B73" s="49"/>
      <c r="C73" s="49"/>
      <c r="D73" s="49"/>
      <c r="E73" s="49"/>
      <c r="F73" s="49"/>
      <c r="G73" s="49"/>
    </row>
    <row r="74" spans="1:7">
      <c r="A74" s="49"/>
      <c r="B74" s="49"/>
      <c r="C74" s="49"/>
      <c r="D74" s="49"/>
      <c r="E74" s="49"/>
      <c r="F74" s="49"/>
      <c r="G74" s="49"/>
    </row>
    <row r="75" spans="1:7">
      <c r="A75" s="49"/>
      <c r="B75" s="49"/>
      <c r="C75" s="49"/>
      <c r="D75" s="49"/>
      <c r="E75" s="49"/>
      <c r="F75" s="49"/>
      <c r="G75" s="49"/>
    </row>
    <row r="76" spans="1:7">
      <c r="A76" s="49"/>
      <c r="B76" s="49"/>
      <c r="C76" s="49"/>
      <c r="D76" s="49"/>
      <c r="E76" s="49"/>
      <c r="F76" s="49"/>
      <c r="G76" s="49"/>
    </row>
    <row r="77" spans="1:7">
      <c r="A77" s="49"/>
      <c r="B77" s="49"/>
      <c r="C77" s="49"/>
      <c r="D77" s="49"/>
      <c r="E77" s="49"/>
      <c r="F77" s="49"/>
      <c r="G77" s="49"/>
    </row>
    <row r="78" spans="1:7">
      <c r="A78" s="49"/>
      <c r="B78" s="49"/>
      <c r="C78" s="49"/>
      <c r="D78" s="49"/>
      <c r="E78" s="49"/>
      <c r="F78" s="49"/>
      <c r="G78" s="49"/>
    </row>
    <row r="79" spans="1:7">
      <c r="A79" s="49"/>
      <c r="B79" s="49"/>
      <c r="C79" s="49"/>
      <c r="D79" s="49"/>
      <c r="E79" s="49"/>
      <c r="F79" s="49"/>
      <c r="G79" s="49"/>
    </row>
    <row r="80" spans="1:7">
      <c r="A80" s="49"/>
      <c r="B80" s="49"/>
      <c r="C80" s="49"/>
      <c r="D80" s="49"/>
      <c r="E80" s="49"/>
      <c r="F80" s="49"/>
      <c r="G80" s="49"/>
    </row>
    <row r="81" spans="1:7">
      <c r="A81" s="49"/>
      <c r="B81" s="49"/>
      <c r="C81" s="49"/>
      <c r="D81" s="49"/>
      <c r="E81" s="49"/>
      <c r="F81" s="49"/>
      <c r="G81" s="49"/>
    </row>
    <row r="82" spans="1:7">
      <c r="A82" s="49"/>
      <c r="B82" s="49"/>
      <c r="C82" s="49"/>
      <c r="D82" s="49"/>
      <c r="E82" s="49"/>
      <c r="F82" s="49"/>
      <c r="G82" s="49"/>
    </row>
    <row r="83" spans="1:7">
      <c r="A83" s="49"/>
      <c r="B83" s="49"/>
      <c r="C83" s="49"/>
      <c r="D83" s="49"/>
      <c r="E83" s="49"/>
      <c r="F83" s="49"/>
      <c r="G83" s="49"/>
    </row>
    <row r="84" spans="1:7">
      <c r="A84" s="49"/>
      <c r="B84" s="49"/>
      <c r="C84" s="49"/>
      <c r="D84" s="49"/>
      <c r="E84" s="49"/>
      <c r="F84" s="49"/>
      <c r="G84" s="49"/>
    </row>
    <row r="85" spans="1:7">
      <c r="A85" s="49"/>
      <c r="B85" s="49"/>
      <c r="C85" s="49"/>
      <c r="D85" s="49"/>
      <c r="E85" s="49"/>
      <c r="F85" s="49"/>
      <c r="G85" s="49"/>
    </row>
    <row r="86" spans="1:7">
      <c r="A86" s="49"/>
      <c r="B86" s="49"/>
      <c r="C86" s="49"/>
      <c r="D86" s="49"/>
      <c r="E86" s="49"/>
      <c r="F86" s="49"/>
      <c r="G86" s="49"/>
    </row>
    <row r="87" spans="1:7">
      <c r="A87" s="49"/>
      <c r="B87" s="49"/>
      <c r="C87" s="49"/>
      <c r="D87" s="49"/>
      <c r="E87" s="49"/>
      <c r="F87" s="49"/>
      <c r="G87" s="49"/>
    </row>
    <row r="88" spans="1:7">
      <c r="A88" s="49"/>
      <c r="B88" s="49"/>
      <c r="C88" s="49"/>
      <c r="D88" s="49"/>
      <c r="E88" s="49"/>
      <c r="F88" s="49"/>
      <c r="G88" s="49"/>
    </row>
    <row r="89" spans="1:7">
      <c r="A89" s="49"/>
      <c r="B89" s="49"/>
      <c r="C89" s="49"/>
      <c r="D89" s="49"/>
      <c r="E89" s="49"/>
      <c r="F89" s="49"/>
      <c r="G89" s="49"/>
    </row>
    <row r="90" spans="1:7">
      <c r="A90" s="49"/>
      <c r="B90" s="49"/>
      <c r="C90" s="49"/>
      <c r="D90" s="49"/>
      <c r="E90" s="49"/>
      <c r="F90" s="49"/>
      <c r="G90" s="49"/>
    </row>
    <row r="91" spans="1:7">
      <c r="A91" s="49"/>
      <c r="B91" s="49"/>
      <c r="C91" s="49"/>
      <c r="D91" s="49"/>
      <c r="E91" s="49"/>
      <c r="F91" s="49"/>
      <c r="G91" s="49"/>
    </row>
    <row r="92" spans="1:7">
      <c r="A92" s="49"/>
      <c r="B92" s="49"/>
      <c r="C92" s="49"/>
      <c r="D92" s="49"/>
      <c r="E92" s="49"/>
      <c r="F92" s="49"/>
      <c r="G92" s="49"/>
    </row>
    <row r="93" spans="1:7">
      <c r="A93" s="49"/>
      <c r="B93" s="49"/>
      <c r="C93" s="49"/>
      <c r="D93" s="49"/>
      <c r="E93" s="49"/>
      <c r="F93" s="49"/>
      <c r="G93" s="49"/>
    </row>
    <row r="94" spans="1:7">
      <c r="A94" s="49"/>
      <c r="B94" s="49"/>
      <c r="C94" s="49"/>
      <c r="D94" s="49"/>
      <c r="E94" s="49"/>
      <c r="F94" s="49"/>
      <c r="G94" s="49"/>
    </row>
    <row r="95" spans="1:7">
      <c r="A95" s="49"/>
      <c r="B95" s="49"/>
      <c r="C95" s="49"/>
      <c r="D95" s="49"/>
      <c r="E95" s="49"/>
      <c r="F95" s="49"/>
      <c r="G95" s="49"/>
    </row>
    <row r="96" spans="1:7">
      <c r="A96" s="49"/>
      <c r="B96" s="49"/>
      <c r="C96" s="49"/>
      <c r="D96" s="49"/>
      <c r="E96" s="49"/>
      <c r="F96" s="49"/>
      <c r="G96" s="49"/>
    </row>
    <row r="97" spans="1:7">
      <c r="A97" s="49"/>
      <c r="B97" s="49"/>
      <c r="C97" s="49"/>
      <c r="D97" s="49"/>
      <c r="E97" s="49"/>
      <c r="F97" s="49"/>
      <c r="G97" s="49"/>
    </row>
    <row r="98" spans="1:7">
      <c r="A98" s="49"/>
      <c r="B98" s="49"/>
      <c r="C98" s="49"/>
      <c r="D98" s="49"/>
      <c r="E98" s="49"/>
      <c r="F98" s="49"/>
      <c r="G98" s="49"/>
    </row>
    <row r="99" spans="1:7">
      <c r="A99" s="49"/>
      <c r="B99" s="49"/>
      <c r="C99" s="49"/>
      <c r="D99" s="49"/>
      <c r="E99" s="49"/>
      <c r="F99" s="49"/>
      <c r="G99" s="49"/>
    </row>
    <row r="100" spans="1:7">
      <c r="A100" s="49"/>
      <c r="B100" s="49"/>
      <c r="C100" s="49"/>
      <c r="D100" s="49"/>
      <c r="E100" s="49"/>
      <c r="F100" s="49"/>
      <c r="G100" s="49"/>
    </row>
    <row r="101" spans="1:7">
      <c r="A101" s="49"/>
      <c r="B101" s="49"/>
      <c r="C101" s="49"/>
      <c r="D101" s="49"/>
      <c r="E101" s="49"/>
      <c r="F101" s="49"/>
      <c r="G101" s="49"/>
    </row>
    <row r="102" spans="1:7">
      <c r="A102" s="49"/>
      <c r="B102" s="49"/>
      <c r="C102" s="49"/>
      <c r="D102" s="49"/>
      <c r="E102" s="49"/>
      <c r="F102" s="49"/>
      <c r="G102" s="49"/>
    </row>
    <row r="103" spans="1:7">
      <c r="A103" s="49"/>
      <c r="B103" s="49"/>
      <c r="C103" s="49"/>
      <c r="D103" s="49"/>
      <c r="E103" s="49"/>
      <c r="F103" s="49"/>
      <c r="G103" s="49"/>
    </row>
    <row r="104" spans="1:7">
      <c r="A104" s="49"/>
      <c r="B104" s="49"/>
      <c r="C104" s="49"/>
      <c r="D104" s="49"/>
      <c r="E104" s="49"/>
      <c r="F104" s="49"/>
      <c r="G104" s="49"/>
    </row>
    <row r="105" spans="1:7">
      <c r="A105" s="49"/>
      <c r="B105" s="49"/>
      <c r="C105" s="49"/>
      <c r="D105" s="49"/>
      <c r="E105" s="49"/>
      <c r="F105" s="49"/>
      <c r="G105" s="49"/>
    </row>
    <row r="106" spans="1:7">
      <c r="A106" s="49"/>
      <c r="B106" s="49"/>
      <c r="C106" s="49"/>
      <c r="D106" s="49"/>
      <c r="E106" s="49"/>
      <c r="F106" s="49"/>
      <c r="G106" s="49"/>
    </row>
    <row r="107" spans="1:7">
      <c r="A107" s="49"/>
      <c r="B107" s="49"/>
      <c r="C107" s="49"/>
      <c r="D107" s="49"/>
      <c r="E107" s="49"/>
      <c r="F107" s="49"/>
      <c r="G107" s="49"/>
    </row>
    <row r="108" spans="1:7">
      <c r="A108" s="49"/>
      <c r="B108" s="49"/>
      <c r="C108" s="49"/>
      <c r="D108" s="49"/>
      <c r="E108" s="49"/>
      <c r="F108" s="49"/>
      <c r="G108" s="49"/>
    </row>
    <row r="109" spans="1:7">
      <c r="A109" s="49"/>
      <c r="B109" s="49"/>
      <c r="C109" s="49"/>
      <c r="D109" s="49"/>
      <c r="E109" s="49"/>
      <c r="F109" s="49"/>
      <c r="G109" s="49"/>
    </row>
    <row r="110" spans="1:7">
      <c r="A110" s="49"/>
      <c r="B110" s="49"/>
      <c r="C110" s="49"/>
      <c r="D110" s="49"/>
      <c r="E110" s="49"/>
      <c r="F110" s="49"/>
      <c r="G110" s="49"/>
    </row>
    <row r="111" spans="1:7">
      <c r="A111" s="49"/>
      <c r="B111" s="49"/>
      <c r="C111" s="49"/>
      <c r="D111" s="49"/>
      <c r="E111" s="49"/>
      <c r="F111" s="49"/>
      <c r="G111" s="49"/>
    </row>
    <row r="112" spans="1:7">
      <c r="A112" s="49"/>
      <c r="B112" s="49"/>
      <c r="C112" s="49"/>
      <c r="D112" s="49"/>
      <c r="E112" s="49"/>
      <c r="F112" s="49"/>
      <c r="G112" s="49"/>
    </row>
    <row r="113" spans="1:7">
      <c r="A113" s="49"/>
      <c r="B113" s="49"/>
      <c r="C113" s="49"/>
      <c r="D113" s="49"/>
      <c r="E113" s="49"/>
      <c r="F113" s="49"/>
      <c r="G113" s="49"/>
    </row>
    <row r="114" spans="1:7">
      <c r="A114" s="49"/>
      <c r="B114" s="49"/>
      <c r="C114" s="49"/>
      <c r="D114" s="49"/>
      <c r="E114" s="49"/>
      <c r="F114" s="49"/>
      <c r="G114" s="49"/>
    </row>
  </sheetData>
  <mergeCells count="6">
    <mergeCell ref="G1:G2"/>
    <mergeCell ref="A1:A2"/>
    <mergeCell ref="B1:B2"/>
    <mergeCell ref="C1:C2"/>
    <mergeCell ref="D1:D2"/>
    <mergeCell ref="F1:F2"/>
  </mergeCells>
  <phoneticPr fontId="1"/>
  <pageMargins left="0.7" right="0.7" top="0.75" bottom="0.75" header="0.3" footer="0.3"/>
  <pageSetup paperSize="9" scale="91" fitToHeight="0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団体結果">
                <anchor moveWithCells="1" sizeWithCells="1">
                  <from>
                    <xdr:col>12</xdr:col>
                    <xdr:colOff>76200</xdr:colOff>
                    <xdr:row>10</xdr:row>
                    <xdr:rowOff>47625</xdr:rowOff>
                  </from>
                  <to>
                    <xdr:col>13</xdr:col>
                    <xdr:colOff>419100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workbookViewId="0">
      <selection activeCell="D22" sqref="D22"/>
    </sheetView>
  </sheetViews>
  <sheetFormatPr defaultRowHeight="13.5"/>
  <cols>
    <col min="1" max="1" width="4.625" customWidth="1"/>
    <col min="2" max="2" width="5.125" customWidth="1"/>
    <col min="3" max="3" width="13.625" customWidth="1"/>
    <col min="4" max="4" width="5.625" customWidth="1"/>
    <col min="5" max="5" width="4.625" customWidth="1"/>
    <col min="6" max="6" width="8.625" customWidth="1"/>
    <col min="7" max="8" width="4.625" customWidth="1"/>
    <col min="9" max="11" width="7.625" customWidth="1"/>
    <col min="12" max="12" width="8.625" customWidth="1"/>
    <col min="13" max="15" width="7.625" customWidth="1"/>
    <col min="16" max="16" width="8.625" customWidth="1"/>
  </cols>
  <sheetData>
    <row r="1" spans="1:16" ht="14.25" thickBot="1">
      <c r="A1" s="96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6" ht="14.25">
      <c r="A2" s="99" t="s">
        <v>9</v>
      </c>
      <c r="B2" s="101" t="s">
        <v>8</v>
      </c>
      <c r="C2" s="103" t="s">
        <v>7</v>
      </c>
      <c r="D2" s="103" t="s">
        <v>6</v>
      </c>
      <c r="E2" s="105" t="s">
        <v>5</v>
      </c>
      <c r="F2" s="47" t="s">
        <v>4</v>
      </c>
      <c r="G2" s="107">
        <v>10</v>
      </c>
      <c r="H2" s="107" t="s">
        <v>3</v>
      </c>
      <c r="I2" s="109" t="s">
        <v>2</v>
      </c>
      <c r="J2" s="110"/>
      <c r="K2" s="110"/>
      <c r="L2" s="111"/>
      <c r="M2" s="109" t="s">
        <v>1</v>
      </c>
      <c r="N2" s="110"/>
      <c r="O2" s="110"/>
      <c r="P2" s="111"/>
    </row>
    <row r="3" spans="1:16" ht="15" thickBot="1">
      <c r="A3" s="100"/>
      <c r="B3" s="102"/>
      <c r="C3" s="104"/>
      <c r="D3" s="104"/>
      <c r="E3" s="106"/>
      <c r="F3" s="46" t="s">
        <v>0</v>
      </c>
      <c r="G3" s="108"/>
      <c r="H3" s="108"/>
      <c r="I3" s="45">
        <v>2</v>
      </c>
      <c r="J3" s="43">
        <v>4</v>
      </c>
      <c r="K3" s="43">
        <v>6</v>
      </c>
      <c r="L3" s="42" t="s">
        <v>0</v>
      </c>
      <c r="M3" s="44">
        <v>2</v>
      </c>
      <c r="N3" s="43">
        <v>4</v>
      </c>
      <c r="O3" s="43">
        <v>6</v>
      </c>
      <c r="P3" s="42" t="s">
        <v>0</v>
      </c>
    </row>
    <row r="4" spans="1:16">
      <c r="A4" s="41">
        <v>1</v>
      </c>
      <c r="B4" s="13" t="str">
        <f>[7]午前打ち込み!A14</f>
        <v>24-A</v>
      </c>
      <c r="C4" s="12" t="str">
        <f>[7]午前打ち込み!B14</f>
        <v>寺嶋　南</v>
      </c>
      <c r="D4" s="12" t="str">
        <f>[7]午前打ち込み!C14</f>
        <v>名大</v>
      </c>
      <c r="E4" s="11">
        <f>[7]午前打ち込み!D14</f>
        <v>4</v>
      </c>
      <c r="F4" s="40">
        <f>[7]午前打ち込み!E14</f>
        <v>319</v>
      </c>
      <c r="G4" s="14">
        <f>[7]午前打ち込み!F14</f>
        <v>10</v>
      </c>
      <c r="H4" s="40">
        <f>[7]午前打ち込み!G14</f>
        <v>1</v>
      </c>
      <c r="I4" s="13">
        <f>[7]午前打ち込み!H14</f>
        <v>0</v>
      </c>
      <c r="J4" s="12">
        <f>[7]午前打ち込み!I14</f>
        <v>0</v>
      </c>
      <c r="K4" s="12">
        <f>[7]午前打ち込み!J14</f>
        <v>0</v>
      </c>
      <c r="L4" s="11">
        <f>[7]午前打ち込み!K14</f>
        <v>0</v>
      </c>
      <c r="M4" s="39">
        <f>[7]午前打ち込み!L14</f>
        <v>104</v>
      </c>
      <c r="N4" s="12">
        <f>[7]午前打ち込み!M14</f>
        <v>211</v>
      </c>
      <c r="O4" s="12">
        <f>[7]午前打ち込み!N14</f>
        <v>319</v>
      </c>
      <c r="P4" s="11">
        <f>[7]午前打ち込み!O14</f>
        <v>319</v>
      </c>
    </row>
    <row r="5" spans="1:16">
      <c r="A5" s="38">
        <v>2</v>
      </c>
      <c r="B5" s="35" t="str">
        <f>[7]午前打ち込み!A15</f>
        <v>24-B</v>
      </c>
      <c r="C5" s="33" t="str">
        <f>[7]午前打ち込み!B15</f>
        <v>中垣内　望公</v>
      </c>
      <c r="D5" s="33" t="str">
        <f>[7]午前打ち込み!C15</f>
        <v>名商</v>
      </c>
      <c r="E5" s="32">
        <f>[7]午前打ち込み!D15</f>
        <v>3</v>
      </c>
      <c r="F5" s="36">
        <f>[7]午前打ち込み!E15</f>
        <v>313</v>
      </c>
      <c r="G5" s="37">
        <f>[7]午前打ち込み!F15</f>
        <v>10</v>
      </c>
      <c r="H5" s="36">
        <f>[7]午前打ち込み!G15</f>
        <v>7</v>
      </c>
      <c r="I5" s="35">
        <f>[7]午前打ち込み!H15</f>
        <v>0</v>
      </c>
      <c r="J5" s="33">
        <f>[7]午前打ち込み!I15</f>
        <v>0</v>
      </c>
      <c r="K5" s="33">
        <f>[7]午前打ち込み!J15</f>
        <v>0</v>
      </c>
      <c r="L5" s="32">
        <f>[7]午前打ち込み!K15</f>
        <v>0</v>
      </c>
      <c r="M5" s="34">
        <f>[7]午前打ち込み!L15</f>
        <v>109</v>
      </c>
      <c r="N5" s="33">
        <f>[7]午前打ち込み!M15</f>
        <v>211</v>
      </c>
      <c r="O5" s="33">
        <f>[7]午前打ち込み!N15</f>
        <v>313</v>
      </c>
      <c r="P5" s="32">
        <f>[7]午前打ち込み!O15</f>
        <v>313</v>
      </c>
    </row>
    <row r="6" spans="1:16">
      <c r="A6" s="38">
        <v>3</v>
      </c>
      <c r="B6" s="35" t="str">
        <f>[7]午前打ち込み!A7</f>
        <v>9-A</v>
      </c>
      <c r="C6" s="33" t="str">
        <f>[7]午前打ち込み!B7</f>
        <v>外山　美穂子</v>
      </c>
      <c r="D6" s="33" t="str">
        <f>[7]午前打ち込み!C7</f>
        <v>岐阜</v>
      </c>
      <c r="E6" s="32">
        <f>[7]午前打ち込み!D7</f>
        <v>4</v>
      </c>
      <c r="F6" s="36">
        <f>[7]午前打ち込み!E7</f>
        <v>302</v>
      </c>
      <c r="G6" s="37">
        <f>[7]午前打ち込み!F7</f>
        <v>6</v>
      </c>
      <c r="H6" s="36">
        <f>[7]午前打ち込み!G7</f>
        <v>2</v>
      </c>
      <c r="I6" s="35">
        <f>[7]午前打ち込み!H7</f>
        <v>0</v>
      </c>
      <c r="J6" s="33">
        <f>[7]午前打ち込み!I7</f>
        <v>0</v>
      </c>
      <c r="K6" s="33">
        <f>[7]午前打ち込み!J7</f>
        <v>0</v>
      </c>
      <c r="L6" s="32">
        <f>[7]午前打ち込み!K7</f>
        <v>0</v>
      </c>
      <c r="M6" s="34">
        <f>[7]午前打ち込み!L7</f>
        <v>107</v>
      </c>
      <c r="N6" s="33">
        <f>[7]午前打ち込み!M7</f>
        <v>203</v>
      </c>
      <c r="O6" s="33">
        <f>[7]午前打ち込み!N7</f>
        <v>302</v>
      </c>
      <c r="P6" s="32">
        <f>[7]午前打ち込み!O7</f>
        <v>302</v>
      </c>
    </row>
    <row r="7" spans="1:16">
      <c r="A7" s="38">
        <v>4</v>
      </c>
      <c r="B7" s="35" t="str">
        <f>[7]午前打ち込み!A9</f>
        <v>11-B</v>
      </c>
      <c r="C7" s="33" t="str">
        <f>[7]午前打ち込み!B9</f>
        <v>高田　幸恵</v>
      </c>
      <c r="D7" s="33" t="str">
        <f>[7]午前打ち込み!C9</f>
        <v>南山</v>
      </c>
      <c r="E7" s="32">
        <f>[7]午前打ち込み!D9</f>
        <v>3</v>
      </c>
      <c r="F7" s="36">
        <f>[7]午前打ち込み!E9</f>
        <v>294</v>
      </c>
      <c r="G7" s="37">
        <f>[7]午前打ち込み!F9</f>
        <v>5</v>
      </c>
      <c r="H7" s="36">
        <f>[7]午前打ち込み!G9</f>
        <v>3</v>
      </c>
      <c r="I7" s="35">
        <f>[7]午前打ち込み!H9</f>
        <v>0</v>
      </c>
      <c r="J7" s="33">
        <f>[7]午前打ち込み!I9</f>
        <v>0</v>
      </c>
      <c r="K7" s="33">
        <f>[7]午前打ち込み!J9</f>
        <v>0</v>
      </c>
      <c r="L7" s="32">
        <f>[7]午前打ち込み!K9</f>
        <v>0</v>
      </c>
      <c r="M7" s="34">
        <f>[7]午前打ち込み!L9</f>
        <v>99</v>
      </c>
      <c r="N7" s="33">
        <f>[7]午前打ち込み!M9</f>
        <v>202</v>
      </c>
      <c r="O7" s="33">
        <f>[7]午前打ち込み!N9</f>
        <v>294</v>
      </c>
      <c r="P7" s="32">
        <f>[7]午前打ち込み!O9</f>
        <v>294</v>
      </c>
    </row>
    <row r="8" spans="1:16">
      <c r="A8" s="38">
        <v>5</v>
      </c>
      <c r="B8" s="35" t="str">
        <f>[7]午前打ち込み!A8</f>
        <v>10-A</v>
      </c>
      <c r="C8" s="33" t="str">
        <f>[7]午前打ち込み!B8</f>
        <v>古田　佳奈</v>
      </c>
      <c r="D8" s="33" t="str">
        <f>[7]午前打ち込み!C8</f>
        <v>岐阜</v>
      </c>
      <c r="E8" s="32">
        <f>[7]午前打ち込み!D8</f>
        <v>3</v>
      </c>
      <c r="F8" s="36">
        <f>[7]午前打ち込み!E8</f>
        <v>268</v>
      </c>
      <c r="G8" s="37">
        <f>[7]午前打ち込み!F8</f>
        <v>2</v>
      </c>
      <c r="H8" s="36">
        <f>[7]午前打ち込み!G8</f>
        <v>1</v>
      </c>
      <c r="I8" s="35">
        <f>[7]午前打ち込み!H8</f>
        <v>0</v>
      </c>
      <c r="J8" s="33">
        <f>[7]午前打ち込み!I8</f>
        <v>0</v>
      </c>
      <c r="K8" s="33">
        <f>[7]午前打ち込み!J8</f>
        <v>0</v>
      </c>
      <c r="L8" s="32">
        <f>[7]午前打ち込み!K8</f>
        <v>0</v>
      </c>
      <c r="M8" s="34">
        <f>[7]午前打ち込み!L8</f>
        <v>102</v>
      </c>
      <c r="N8" s="33">
        <f>[7]午前打ち込み!M8</f>
        <v>189</v>
      </c>
      <c r="O8" s="33">
        <f>[7]午前打ち込み!N8</f>
        <v>268</v>
      </c>
      <c r="P8" s="32">
        <f>[7]午前打ち込み!O8</f>
        <v>268</v>
      </c>
    </row>
    <row r="9" spans="1:16">
      <c r="A9" s="38">
        <v>6</v>
      </c>
      <c r="B9" s="35" t="str">
        <f>[7]午前打ち込み!A5</f>
        <v>4-A</v>
      </c>
      <c r="C9" s="33" t="str">
        <f>[7]午前打ち込み!B5</f>
        <v>濱島　未波</v>
      </c>
      <c r="D9" s="33" t="str">
        <f>[7]午前打ち込み!C5</f>
        <v>愛大</v>
      </c>
      <c r="E9" s="32">
        <f>[7]午前打ち込み!D5</f>
        <v>2</v>
      </c>
      <c r="F9" s="36">
        <f>[7]午前打ち込み!E5</f>
        <v>254</v>
      </c>
      <c r="G9" s="37">
        <f>[7]午前打ち込み!F5</f>
        <v>4</v>
      </c>
      <c r="H9" s="36">
        <f>[7]午前打ち込み!G5</f>
        <v>1</v>
      </c>
      <c r="I9" s="35">
        <f>[7]午前打ち込み!H5</f>
        <v>0</v>
      </c>
      <c r="J9" s="33">
        <f>[7]午前打ち込み!I5</f>
        <v>0</v>
      </c>
      <c r="K9" s="33">
        <f>[7]午前打ち込み!J5</f>
        <v>0</v>
      </c>
      <c r="L9" s="32">
        <f>[7]午前打ち込み!K5</f>
        <v>0</v>
      </c>
      <c r="M9" s="34">
        <f>[7]午前打ち込み!L5</f>
        <v>93</v>
      </c>
      <c r="N9" s="33">
        <f>[7]午前打ち込み!M5</f>
        <v>183</v>
      </c>
      <c r="O9" s="33">
        <f>[7]午前打ち込み!N5</f>
        <v>254</v>
      </c>
      <c r="P9" s="32">
        <f>[7]午前打ち込み!O5</f>
        <v>254</v>
      </c>
    </row>
    <row r="10" spans="1:16">
      <c r="A10" s="38">
        <v>7</v>
      </c>
      <c r="B10" s="35" t="str">
        <f>[7]午前打ち込み!A13</f>
        <v>18-A</v>
      </c>
      <c r="C10" s="33" t="str">
        <f>[7]午前打ち込み!B13</f>
        <v>横井　みのり</v>
      </c>
      <c r="D10" s="33" t="str">
        <f>[7]午前打ち込み!C13</f>
        <v>岐阜</v>
      </c>
      <c r="E10" s="32">
        <f>[7]午前打ち込み!D13</f>
        <v>2</v>
      </c>
      <c r="F10" s="36">
        <f>[7]午前打ち込み!E13</f>
        <v>246</v>
      </c>
      <c r="G10" s="37">
        <f>[7]午前打ち込み!F13</f>
        <v>2</v>
      </c>
      <c r="H10" s="36">
        <f>[7]午前打ち込み!G13</f>
        <v>1</v>
      </c>
      <c r="I10" s="35">
        <f>[7]午前打ち込み!H13</f>
        <v>0</v>
      </c>
      <c r="J10" s="33">
        <f>[7]午前打ち込み!I13</f>
        <v>0</v>
      </c>
      <c r="K10" s="33">
        <f>[7]午前打ち込み!J13</f>
        <v>0</v>
      </c>
      <c r="L10" s="32">
        <f>[7]午前打ち込み!K13</f>
        <v>0</v>
      </c>
      <c r="M10" s="34">
        <f>[7]午前打ち込み!L13</f>
        <v>81</v>
      </c>
      <c r="N10" s="33">
        <f>[7]午前打ち込み!M13</f>
        <v>159</v>
      </c>
      <c r="O10" s="33">
        <f>[7]午前打ち込み!N13</f>
        <v>246</v>
      </c>
      <c r="P10" s="32">
        <f>[7]午前打ち込み!O13</f>
        <v>246</v>
      </c>
    </row>
    <row r="11" spans="1:16">
      <c r="A11" s="38">
        <v>8</v>
      </c>
      <c r="B11" s="35" t="str">
        <f>[7]午前打ち込み!A12</f>
        <v>17-A</v>
      </c>
      <c r="C11" s="33" t="str">
        <f>[7]午前打ち込み!B12</f>
        <v>秋江　美里</v>
      </c>
      <c r="D11" s="33" t="str">
        <f>[7]午前打ち込み!C12</f>
        <v>岐阜</v>
      </c>
      <c r="E11" s="32">
        <f>[7]午前打ち込み!D12</f>
        <v>4</v>
      </c>
      <c r="F11" s="36">
        <f>[7]午前打ち込み!E12</f>
        <v>231</v>
      </c>
      <c r="G11" s="37">
        <f>[7]午前打ち込み!F12</f>
        <v>0</v>
      </c>
      <c r="H11" s="36">
        <f>[7]午前打ち込み!G12</f>
        <v>0</v>
      </c>
      <c r="I11" s="35">
        <f>[7]午前打ち込み!H12</f>
        <v>0</v>
      </c>
      <c r="J11" s="33">
        <f>[7]午前打ち込み!I12</f>
        <v>0</v>
      </c>
      <c r="K11" s="33">
        <f>[7]午前打ち込み!J12</f>
        <v>0</v>
      </c>
      <c r="L11" s="32">
        <f>[7]午前打ち込み!K12</f>
        <v>0</v>
      </c>
      <c r="M11" s="34">
        <f>[7]午前打ち込み!L12</f>
        <v>84</v>
      </c>
      <c r="N11" s="33">
        <f>[7]午前打ち込み!M12</f>
        <v>166</v>
      </c>
      <c r="O11" s="33">
        <f>[7]午前打ち込み!N12</f>
        <v>231</v>
      </c>
      <c r="P11" s="32">
        <f>[7]午前打ち込み!O12</f>
        <v>231</v>
      </c>
    </row>
    <row r="12" spans="1:16">
      <c r="A12" s="38">
        <v>9</v>
      </c>
      <c r="B12" s="35" t="str">
        <f>[7]午前打ち込み!A4</f>
        <v>3-B</v>
      </c>
      <c r="C12" s="33" t="str">
        <f>[7]午前打ち込み!B4</f>
        <v>西郷　裕香</v>
      </c>
      <c r="D12" s="33" t="str">
        <f>[7]午前打ち込み!C4</f>
        <v>愛学</v>
      </c>
      <c r="E12" s="32">
        <f>[7]午前打ち込み!D4</f>
        <v>1</v>
      </c>
      <c r="F12" s="36">
        <f>[7]午前打ち込み!E4</f>
        <v>224</v>
      </c>
      <c r="G12" s="37">
        <f>[7]午前打ち込み!F4</f>
        <v>1</v>
      </c>
      <c r="H12" s="36">
        <f>[7]午前打ち込み!G4</f>
        <v>0</v>
      </c>
      <c r="I12" s="35">
        <f>[7]午前打ち込み!H4</f>
        <v>0</v>
      </c>
      <c r="J12" s="33">
        <f>[7]午前打ち込み!I4</f>
        <v>0</v>
      </c>
      <c r="K12" s="33">
        <f>[7]午前打ち込み!J4</f>
        <v>0</v>
      </c>
      <c r="L12" s="32">
        <f>[7]午前打ち込み!K4</f>
        <v>0</v>
      </c>
      <c r="M12" s="34">
        <f>[7]午前打ち込み!L4</f>
        <v>64</v>
      </c>
      <c r="N12" s="33">
        <f>[7]午前打ち込み!M4</f>
        <v>128</v>
      </c>
      <c r="O12" s="33">
        <f>[7]午前打ち込み!N4</f>
        <v>224</v>
      </c>
      <c r="P12" s="32">
        <f>[7]午前打ち込み!O4</f>
        <v>224</v>
      </c>
    </row>
    <row r="13" spans="1:16">
      <c r="A13" s="38">
        <v>10</v>
      </c>
      <c r="B13" s="35" t="str">
        <f>[7]午前打ち込み!A11</f>
        <v>16-A</v>
      </c>
      <c r="C13" s="33" t="str">
        <f>[7]午前打ち込み!B11</f>
        <v>大野　紗栄</v>
      </c>
      <c r="D13" s="33" t="str">
        <f>[7]午前打ち込み!C11</f>
        <v>愛教</v>
      </c>
      <c r="E13" s="32">
        <f>[7]午前打ち込み!D11</f>
        <v>1</v>
      </c>
      <c r="F13" s="36">
        <f>[7]午前打ち込み!E11</f>
        <v>211</v>
      </c>
      <c r="G13" s="37">
        <f>[7]午前打ち込み!F11</f>
        <v>1</v>
      </c>
      <c r="H13" s="36">
        <f>[7]午前打ち込み!G11</f>
        <v>0</v>
      </c>
      <c r="I13" s="35">
        <f>[7]午前打ち込み!H11</f>
        <v>0</v>
      </c>
      <c r="J13" s="33">
        <f>[7]午前打ち込み!I11</f>
        <v>0</v>
      </c>
      <c r="K13" s="33">
        <f>[7]午前打ち込み!J11</f>
        <v>0</v>
      </c>
      <c r="L13" s="32">
        <f>[7]午前打ち込み!K11</f>
        <v>0</v>
      </c>
      <c r="M13" s="34">
        <f>[7]午前打ち込み!L11</f>
        <v>66</v>
      </c>
      <c r="N13" s="33">
        <f>[7]午前打ち込み!M11</f>
        <v>137</v>
      </c>
      <c r="O13" s="33">
        <f>[7]午前打ち込み!N11</f>
        <v>211</v>
      </c>
      <c r="P13" s="32">
        <f>[7]午前打ち込み!O11</f>
        <v>211</v>
      </c>
    </row>
    <row r="14" spans="1:16">
      <c r="A14" s="38">
        <v>11</v>
      </c>
      <c r="B14" s="35" t="str">
        <f>[7]午前打ち込み!A6</f>
        <v>7-A</v>
      </c>
      <c r="C14" s="33" t="str">
        <f>[7]午前打ち込み!B6</f>
        <v>坪井　彩</v>
      </c>
      <c r="D14" s="33" t="str">
        <f>[7]午前打ち込み!C6</f>
        <v>中京</v>
      </c>
      <c r="E14" s="32">
        <f>[7]午前打ち込み!D6</f>
        <v>1</v>
      </c>
      <c r="F14" s="36">
        <f>[7]午前打ち込み!E6</f>
        <v>147</v>
      </c>
      <c r="G14" s="37">
        <f>[7]午前打ち込み!F6</f>
        <v>2</v>
      </c>
      <c r="H14" s="36">
        <f>[7]午前打ち込み!G6</f>
        <v>0</v>
      </c>
      <c r="I14" s="35">
        <f>[7]午前打ち込み!H6</f>
        <v>0</v>
      </c>
      <c r="J14" s="33">
        <f>[7]午前打ち込み!I6</f>
        <v>0</v>
      </c>
      <c r="K14" s="33">
        <f>[7]午前打ち込み!J6</f>
        <v>0</v>
      </c>
      <c r="L14" s="32">
        <f>[7]午前打ち込み!K6</f>
        <v>0</v>
      </c>
      <c r="M14" s="34">
        <f>[7]午前打ち込み!L6</f>
        <v>49</v>
      </c>
      <c r="N14" s="33">
        <f>[7]午前打ち込み!M6</f>
        <v>119</v>
      </c>
      <c r="O14" s="33">
        <f>[7]午前打ち込み!N6</f>
        <v>147</v>
      </c>
      <c r="P14" s="32">
        <f>[7]午前打ち込み!O6</f>
        <v>147</v>
      </c>
    </row>
    <row r="15" spans="1:16" ht="14.25" thickBot="1">
      <c r="A15" s="31">
        <v>12</v>
      </c>
      <c r="B15" s="28" t="str">
        <f>[7]午前打ち込み!A10</f>
        <v>12-B</v>
      </c>
      <c r="C15" s="26" t="str">
        <f>[7]午前打ち込み!B10</f>
        <v>森　万希子</v>
      </c>
      <c r="D15" s="26" t="str">
        <f>[7]午前打ち込み!C10</f>
        <v>南山</v>
      </c>
      <c r="E15" s="25">
        <f>[7]午前打ち込み!D10</f>
        <v>1</v>
      </c>
      <c r="F15" s="29">
        <f>[7]午前打ち込み!E10</f>
        <v>136</v>
      </c>
      <c r="G15" s="30">
        <f>[7]午前打ち込み!F10</f>
        <v>0</v>
      </c>
      <c r="H15" s="29">
        <f>[7]午前打ち込み!G10</f>
        <v>0</v>
      </c>
      <c r="I15" s="28">
        <f>[7]午前打ち込み!H10</f>
        <v>0</v>
      </c>
      <c r="J15" s="26">
        <f>[7]午前打ち込み!I10</f>
        <v>0</v>
      </c>
      <c r="K15" s="26">
        <f>[7]午前打ち込み!J10</f>
        <v>0</v>
      </c>
      <c r="L15" s="25">
        <f>[7]午前打ち込み!K10</f>
        <v>0</v>
      </c>
      <c r="M15" s="27">
        <f>[7]午前打ち込み!L10</f>
        <v>53</v>
      </c>
      <c r="N15" s="26">
        <f>[7]午前打ち込み!M10</f>
        <v>96</v>
      </c>
      <c r="O15" s="26">
        <f>[7]午前打ち込み!N10</f>
        <v>136</v>
      </c>
      <c r="P15" s="25">
        <f>[7]午前打ち込み!O10</f>
        <v>136</v>
      </c>
    </row>
    <row r="16" spans="1: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10">
    <mergeCell ref="A1:P1"/>
    <mergeCell ref="A2:A3"/>
    <mergeCell ref="B2:B3"/>
    <mergeCell ref="C2:C3"/>
    <mergeCell ref="D2:D3"/>
    <mergeCell ref="E2:E3"/>
    <mergeCell ref="G2:G3"/>
    <mergeCell ref="H2:H3"/>
    <mergeCell ref="I2:L2"/>
    <mergeCell ref="M2:P2"/>
  </mergeCells>
  <phoneticPr fontId="1"/>
  <pageMargins left="0.7" right="0.7" top="0.75" bottom="0.75" header="0.3" footer="0.3"/>
  <pageSetup paperSize="9" scale="76" fitToHeight="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A4" workbookViewId="0">
      <selection activeCell="G23" sqref="G23"/>
    </sheetView>
  </sheetViews>
  <sheetFormatPr defaultRowHeight="13.5"/>
  <cols>
    <col min="1" max="1" width="6.625" customWidth="1"/>
    <col min="2" max="2" width="13.625" customWidth="1"/>
    <col min="3" max="3" width="6.625" customWidth="1"/>
    <col min="4" max="4" width="4.625" customWidth="1"/>
    <col min="6" max="7" width="5.625" customWidth="1"/>
  </cols>
  <sheetData>
    <row r="1" spans="1:11" ht="14.25">
      <c r="A1" s="114" t="s">
        <v>8</v>
      </c>
      <c r="B1" s="116" t="s">
        <v>7</v>
      </c>
      <c r="C1" s="118" t="s">
        <v>6</v>
      </c>
      <c r="D1" s="120" t="s">
        <v>28</v>
      </c>
      <c r="E1" s="55" t="s">
        <v>4</v>
      </c>
      <c r="F1" s="122">
        <v>10</v>
      </c>
      <c r="G1" s="112" t="s">
        <v>3</v>
      </c>
    </row>
    <row r="2" spans="1:11" ht="14.25">
      <c r="A2" s="131"/>
      <c r="B2" s="132"/>
      <c r="C2" s="133"/>
      <c r="D2" s="134"/>
      <c r="E2" s="54" t="s">
        <v>0</v>
      </c>
      <c r="F2" s="135"/>
      <c r="G2" s="130"/>
    </row>
    <row r="3" spans="1:11">
      <c r="A3" s="52" t="str">
        <f>[7]午前打ち込み!A4</f>
        <v>3-B</v>
      </c>
      <c r="B3" s="52" t="str">
        <f>[7]午前打ち込み!B4</f>
        <v>西郷　裕香</v>
      </c>
      <c r="C3" s="52" t="str">
        <f>[7]午前打ち込み!C4</f>
        <v>愛学</v>
      </c>
      <c r="D3" s="52">
        <f>[7]午前打ち込み!D4</f>
        <v>1</v>
      </c>
      <c r="E3" s="52">
        <f>[7]午前打ち込み!E4</f>
        <v>224</v>
      </c>
      <c r="F3" s="52">
        <f>[7]午前打ち込み!F4</f>
        <v>1</v>
      </c>
      <c r="G3" s="52">
        <f>[7]午前打ち込み!G4</f>
        <v>0</v>
      </c>
    </row>
    <row r="4" spans="1:11">
      <c r="A4" s="53" t="str">
        <f>[7]午前打ち込み!A11</f>
        <v>16-A</v>
      </c>
      <c r="B4" s="53" t="str">
        <f>[7]午前打ち込み!B11</f>
        <v>大野　紗栄</v>
      </c>
      <c r="C4" s="53" t="str">
        <f>[7]午前打ち込み!C11</f>
        <v>愛教</v>
      </c>
      <c r="D4" s="53">
        <f>[7]午前打ち込み!D11</f>
        <v>1</v>
      </c>
      <c r="E4" s="53">
        <f>[7]午前打ち込み!E11</f>
        <v>211</v>
      </c>
      <c r="F4" s="53">
        <f>[7]午前打ち込み!F11</f>
        <v>1</v>
      </c>
      <c r="G4" s="53">
        <f>[7]午前打ち込み!G11</f>
        <v>0</v>
      </c>
    </row>
    <row r="5" spans="1:11">
      <c r="A5" s="52" t="str">
        <f>[7]午前打ち込み!A5</f>
        <v>4-A</v>
      </c>
      <c r="B5" s="52" t="str">
        <f>[7]午前打ち込み!B5</f>
        <v>濱島　未波</v>
      </c>
      <c r="C5" s="52" t="str">
        <f>[7]午前打ち込み!C5</f>
        <v>愛大</v>
      </c>
      <c r="D5" s="52">
        <f>[7]午前打ち込み!D5</f>
        <v>2</v>
      </c>
      <c r="E5" s="52">
        <f>[7]午前打ち込み!E5</f>
        <v>254</v>
      </c>
      <c r="F5" s="52">
        <f>[7]午前打ち込み!F5</f>
        <v>4</v>
      </c>
      <c r="G5" s="52">
        <f>[7]午前打ち込み!G5</f>
        <v>1</v>
      </c>
    </row>
    <row r="6" spans="1:11">
      <c r="A6" s="53" t="str">
        <f>[7]午前打ち込み!A7</f>
        <v>9-A</v>
      </c>
      <c r="B6" s="53" t="str">
        <f>[7]午前打ち込み!B7</f>
        <v>外山　美穂子</v>
      </c>
      <c r="C6" s="53" t="str">
        <f>[7]午前打ち込み!C7</f>
        <v>岐阜</v>
      </c>
      <c r="D6" s="53">
        <f>[7]午前打ち込み!D7</f>
        <v>4</v>
      </c>
      <c r="E6" s="53">
        <f>[7]午前打ち込み!E7</f>
        <v>302</v>
      </c>
      <c r="F6" s="53">
        <f>[7]午前打ち込み!F7</f>
        <v>6</v>
      </c>
      <c r="G6" s="53">
        <f>[7]午前打ち込み!G7</f>
        <v>2</v>
      </c>
    </row>
    <row r="7" spans="1:11">
      <c r="A7" s="53" t="str">
        <f>[7]午前打ち込み!A8</f>
        <v>10-A</v>
      </c>
      <c r="B7" s="53" t="str">
        <f>[7]午前打ち込み!B8</f>
        <v>古田　佳奈</v>
      </c>
      <c r="C7" s="53" t="str">
        <f>[7]午前打ち込み!C8</f>
        <v>岐阜</v>
      </c>
      <c r="D7" s="53">
        <f>[7]午前打ち込み!D8</f>
        <v>3</v>
      </c>
      <c r="E7" s="53">
        <f>[7]午前打ち込み!E8</f>
        <v>268</v>
      </c>
      <c r="F7" s="53">
        <f>[7]午前打ち込み!F8</f>
        <v>2</v>
      </c>
      <c r="G7" s="53">
        <f>[7]午前打ち込み!G8</f>
        <v>1</v>
      </c>
    </row>
    <row r="8" spans="1:11">
      <c r="A8" s="53" t="str">
        <f>[7]午前打ち込み!A13</f>
        <v>18-A</v>
      </c>
      <c r="B8" s="53" t="str">
        <f>[7]午前打ち込み!B13</f>
        <v>横井　みのり</v>
      </c>
      <c r="C8" s="53" t="str">
        <f>[7]午前打ち込み!C13</f>
        <v>岐阜</v>
      </c>
      <c r="D8" s="53">
        <f>[7]午前打ち込み!D13</f>
        <v>2</v>
      </c>
      <c r="E8" s="53">
        <f>[7]午前打ち込み!E13</f>
        <v>246</v>
      </c>
      <c r="F8" s="53">
        <f>[7]午前打ち込み!F13</f>
        <v>2</v>
      </c>
      <c r="G8" s="53">
        <f>[7]午前打ち込み!G13</f>
        <v>1</v>
      </c>
      <c r="J8" s="33" t="s">
        <v>24</v>
      </c>
      <c r="K8" s="33">
        <f>E3</f>
        <v>224</v>
      </c>
    </row>
    <row r="9" spans="1:11">
      <c r="A9" s="53" t="str">
        <f>[7]午前打ち込み!A12</f>
        <v>17-A</v>
      </c>
      <c r="B9" s="53" t="str">
        <f>[7]午前打ち込み!B12</f>
        <v>秋江　美里</v>
      </c>
      <c r="C9" s="53" t="str">
        <f>[7]午前打ち込み!C12</f>
        <v>岐阜</v>
      </c>
      <c r="D9" s="53">
        <f>[7]午前打ち込み!D12</f>
        <v>4</v>
      </c>
      <c r="E9" s="53">
        <f>[7]午前打ち込み!E12</f>
        <v>231</v>
      </c>
      <c r="F9" s="53">
        <f>[7]午前打ち込み!F12</f>
        <v>0</v>
      </c>
      <c r="G9" s="53">
        <f>[7]午前打ち込み!G12</f>
        <v>0</v>
      </c>
      <c r="J9" s="33" t="s">
        <v>26</v>
      </c>
      <c r="K9" s="33">
        <f>E4</f>
        <v>211</v>
      </c>
    </row>
    <row r="10" spans="1:11">
      <c r="A10" s="52" t="str">
        <f>[7]午前打ち込み!A6</f>
        <v>7-A</v>
      </c>
      <c r="B10" s="52" t="str">
        <f>[7]午前打ち込み!B6</f>
        <v>坪井　彩</v>
      </c>
      <c r="C10" s="52" t="str">
        <f>[7]午前打ち込み!C6</f>
        <v>中京</v>
      </c>
      <c r="D10" s="52">
        <f>[7]午前打ち込み!D6</f>
        <v>1</v>
      </c>
      <c r="E10" s="52">
        <f>[7]午前打ち込み!E6</f>
        <v>147</v>
      </c>
      <c r="F10" s="52">
        <f>[7]午前打ち込み!F6</f>
        <v>2</v>
      </c>
      <c r="G10" s="52">
        <f>[7]午前打ち込み!G6</f>
        <v>0</v>
      </c>
      <c r="J10" s="33" t="s">
        <v>21</v>
      </c>
      <c r="K10" s="33">
        <f>E5</f>
        <v>254</v>
      </c>
    </row>
    <row r="11" spans="1:11">
      <c r="A11" s="53" t="str">
        <f>[7]午前打ち込み!A9</f>
        <v>11-B</v>
      </c>
      <c r="B11" s="53" t="str">
        <f>[7]午前打ち込み!B9</f>
        <v>高田　幸恵</v>
      </c>
      <c r="C11" s="53" t="str">
        <f>[7]午前打ち込み!C9</f>
        <v>南山</v>
      </c>
      <c r="D11" s="53">
        <f>[7]午前打ち込み!D9</f>
        <v>3</v>
      </c>
      <c r="E11" s="53">
        <f>[7]午前打ち込み!E9</f>
        <v>294</v>
      </c>
      <c r="F11" s="53">
        <f>[7]午前打ち込み!F9</f>
        <v>5</v>
      </c>
      <c r="G11" s="53">
        <f>[7]午前打ち込み!G9</f>
        <v>3</v>
      </c>
      <c r="J11" s="33" t="s">
        <v>20</v>
      </c>
      <c r="K11" s="33">
        <f>SUM(E6:E8)</f>
        <v>816</v>
      </c>
    </row>
    <row r="12" spans="1:11">
      <c r="A12" s="53" t="str">
        <f>[7]午前打ち込み!A10</f>
        <v>12-B</v>
      </c>
      <c r="B12" s="53" t="str">
        <f>[7]午前打ち込み!B10</f>
        <v>森　万希子</v>
      </c>
      <c r="C12" s="53" t="str">
        <f>[7]午前打ち込み!C10</f>
        <v>南山</v>
      </c>
      <c r="D12" s="53">
        <f>[7]午前打ち込み!D10</f>
        <v>1</v>
      </c>
      <c r="E12" s="53">
        <f>[7]午前打ち込み!E10</f>
        <v>136</v>
      </c>
      <c r="F12" s="53">
        <f>[7]午前打ち込み!F10</f>
        <v>0</v>
      </c>
      <c r="G12" s="53">
        <f>[7]午前打ち込み!G10</f>
        <v>0</v>
      </c>
      <c r="J12" s="33" t="s">
        <v>17</v>
      </c>
      <c r="K12" s="33">
        <f>E10</f>
        <v>147</v>
      </c>
    </row>
    <row r="13" spans="1:11">
      <c r="A13" s="52" t="str">
        <f>[7]午前打ち込み!A15</f>
        <v>24-B</v>
      </c>
      <c r="B13" s="52" t="str">
        <f>[7]午前打ち込み!B15</f>
        <v>中垣内　望公</v>
      </c>
      <c r="C13" s="52" t="str">
        <f>[7]午前打ち込み!C15</f>
        <v>名商</v>
      </c>
      <c r="D13" s="52">
        <f>[7]午前打ち込み!D15</f>
        <v>3</v>
      </c>
      <c r="E13" s="52">
        <f>[7]午前打ち込み!E15</f>
        <v>313</v>
      </c>
      <c r="F13" s="52">
        <f>[7]午前打ち込み!F15</f>
        <v>10</v>
      </c>
      <c r="G13" s="52">
        <f>[7]午前打ち込み!G15</f>
        <v>7</v>
      </c>
      <c r="J13" s="33" t="s">
        <v>15</v>
      </c>
      <c r="K13" s="33">
        <f>SUM(E11:E12)</f>
        <v>430</v>
      </c>
    </row>
    <row r="14" spans="1:11">
      <c r="A14" s="51" t="str">
        <f>[7]午前打ち込み!A14</f>
        <v>24-A</v>
      </c>
      <c r="B14" s="51" t="str">
        <f>[7]午前打ち込み!B14</f>
        <v>寺嶋　南</v>
      </c>
      <c r="C14" s="51" t="str">
        <f>[7]午前打ち込み!C14</f>
        <v>名大</v>
      </c>
      <c r="D14" s="51">
        <f>[7]午前打ち込み!D14</f>
        <v>4</v>
      </c>
      <c r="E14" s="51">
        <f>[7]午前打ち込み!E14</f>
        <v>319</v>
      </c>
      <c r="F14" s="51">
        <f>[7]午前打ち込み!F14</f>
        <v>10</v>
      </c>
      <c r="G14" s="51">
        <f>[7]午前打ち込み!G14</f>
        <v>1</v>
      </c>
      <c r="J14" s="33" t="s">
        <v>11</v>
      </c>
      <c r="K14" s="33">
        <f>SUM(E13)</f>
        <v>313</v>
      </c>
    </row>
    <row r="15" spans="1:11">
      <c r="A15" s="49"/>
      <c r="B15" s="49"/>
      <c r="C15" s="49"/>
      <c r="D15" s="49"/>
      <c r="E15" s="49"/>
      <c r="F15" s="49"/>
      <c r="G15" s="49"/>
      <c r="J15" s="33" t="s">
        <v>27</v>
      </c>
      <c r="K15" s="33">
        <f>SUM(E14)</f>
        <v>319</v>
      </c>
    </row>
    <row r="16" spans="1:11">
      <c r="A16" s="49"/>
      <c r="B16" s="49"/>
      <c r="C16" s="49"/>
      <c r="D16" s="49"/>
      <c r="E16" s="49"/>
      <c r="F16" s="49"/>
      <c r="G16" s="49"/>
      <c r="H16" s="50"/>
      <c r="J16" s="1"/>
      <c r="K16" s="1"/>
    </row>
    <row r="17" spans="1:11">
      <c r="A17" s="49"/>
      <c r="B17" s="49"/>
      <c r="C17" s="49"/>
      <c r="D17" s="49"/>
      <c r="E17" s="49"/>
      <c r="F17" s="49"/>
      <c r="G17" s="49"/>
      <c r="J17" s="1"/>
      <c r="K17" s="1"/>
    </row>
    <row r="18" spans="1:11">
      <c r="A18" s="49"/>
      <c r="B18" s="49"/>
      <c r="C18" s="49"/>
      <c r="D18" s="49"/>
      <c r="E18" s="49"/>
      <c r="F18" s="49"/>
      <c r="G18" s="49"/>
      <c r="J18" s="1"/>
      <c r="K18" s="1"/>
    </row>
    <row r="19" spans="1:11">
      <c r="A19" s="49"/>
      <c r="B19" s="49"/>
      <c r="C19" s="49"/>
      <c r="D19" s="49"/>
      <c r="E19" s="49"/>
      <c r="F19" s="49"/>
      <c r="G19" s="49"/>
      <c r="I19">
        <v>1</v>
      </c>
      <c r="J19" s="33" t="s">
        <v>20</v>
      </c>
      <c r="K19" s="33">
        <v>816</v>
      </c>
    </row>
    <row r="20" spans="1:11">
      <c r="A20" s="49"/>
      <c r="B20" s="49"/>
      <c r="C20" s="49"/>
      <c r="D20" s="49"/>
      <c r="E20" s="49"/>
      <c r="F20" s="49"/>
      <c r="G20" s="49"/>
      <c r="I20">
        <v>2</v>
      </c>
      <c r="J20" s="33" t="s">
        <v>15</v>
      </c>
      <c r="K20" s="33">
        <v>430</v>
      </c>
    </row>
    <row r="21" spans="1:11">
      <c r="A21" s="49"/>
      <c r="B21" s="49"/>
      <c r="C21" s="49"/>
      <c r="D21" s="49"/>
      <c r="E21" s="49"/>
      <c r="F21" s="49"/>
      <c r="G21" s="49"/>
      <c r="I21">
        <v>3</v>
      </c>
      <c r="J21" s="33" t="s">
        <v>27</v>
      </c>
      <c r="K21" s="33">
        <v>319</v>
      </c>
    </row>
    <row r="22" spans="1:11">
      <c r="A22" s="49"/>
      <c r="B22" s="49"/>
      <c r="C22" s="49"/>
      <c r="D22" s="49"/>
      <c r="E22" s="49"/>
      <c r="F22" s="49"/>
      <c r="G22" s="49"/>
      <c r="I22">
        <v>4</v>
      </c>
      <c r="J22" s="33" t="s">
        <v>11</v>
      </c>
      <c r="K22" s="33">
        <v>313</v>
      </c>
    </row>
    <row r="23" spans="1:11">
      <c r="A23" s="49"/>
      <c r="B23" s="49"/>
      <c r="C23" s="49"/>
      <c r="D23" s="49"/>
      <c r="E23" s="49"/>
      <c r="F23" s="49"/>
      <c r="G23" s="49"/>
      <c r="I23">
        <v>5</v>
      </c>
      <c r="J23" s="33" t="s">
        <v>21</v>
      </c>
      <c r="K23" s="33">
        <v>254</v>
      </c>
    </row>
    <row r="24" spans="1:11">
      <c r="A24" s="49"/>
      <c r="B24" s="49"/>
      <c r="C24" s="49"/>
      <c r="D24" s="49"/>
      <c r="E24" s="49"/>
      <c r="F24" s="49"/>
      <c r="G24" s="49"/>
      <c r="I24">
        <v>6</v>
      </c>
      <c r="J24" s="33" t="s">
        <v>24</v>
      </c>
      <c r="K24" s="33">
        <v>224</v>
      </c>
    </row>
    <row r="25" spans="1:11">
      <c r="A25" s="49"/>
      <c r="B25" s="49"/>
      <c r="C25" s="49"/>
      <c r="D25" s="49"/>
      <c r="E25" s="49"/>
      <c r="F25" s="49"/>
      <c r="G25" s="49"/>
      <c r="I25">
        <v>7</v>
      </c>
      <c r="J25" s="33" t="s">
        <v>26</v>
      </c>
      <c r="K25" s="33">
        <v>211</v>
      </c>
    </row>
    <row r="26" spans="1:11">
      <c r="A26" s="49"/>
      <c r="B26" s="49"/>
      <c r="C26" s="49"/>
      <c r="D26" s="49"/>
      <c r="E26" s="49"/>
      <c r="F26" s="49"/>
      <c r="G26" s="49"/>
      <c r="I26">
        <v>8</v>
      </c>
      <c r="J26" s="33" t="s">
        <v>17</v>
      </c>
      <c r="K26" s="33">
        <v>147</v>
      </c>
    </row>
    <row r="27" spans="1:11">
      <c r="A27" s="49"/>
      <c r="B27" s="49"/>
      <c r="C27" s="49"/>
      <c r="D27" s="49"/>
      <c r="E27" s="49"/>
      <c r="F27" s="49"/>
      <c r="G27" s="49"/>
      <c r="J27" s="1"/>
      <c r="K27" s="1"/>
    </row>
    <row r="28" spans="1:11">
      <c r="A28" s="49"/>
      <c r="B28" s="49"/>
      <c r="C28" s="49"/>
      <c r="D28" s="49"/>
      <c r="E28" s="49"/>
      <c r="F28" s="49"/>
      <c r="G28" s="49"/>
      <c r="J28" s="1"/>
      <c r="K28" s="1"/>
    </row>
    <row r="29" spans="1:11">
      <c r="A29" s="49"/>
      <c r="B29" s="49"/>
      <c r="C29" s="49"/>
      <c r="D29" s="49"/>
      <c r="E29" s="49"/>
      <c r="F29" s="49"/>
      <c r="G29" s="49"/>
      <c r="J29" s="1"/>
      <c r="K29" s="1"/>
    </row>
    <row r="30" spans="1:11">
      <c r="A30" s="49"/>
      <c r="B30" s="49"/>
      <c r="C30" s="49"/>
      <c r="D30" s="49"/>
      <c r="E30" s="49"/>
      <c r="F30" s="49"/>
      <c r="G30" s="49"/>
      <c r="J30" s="1"/>
      <c r="K30" s="1"/>
    </row>
    <row r="31" spans="1:11">
      <c r="A31" s="49"/>
      <c r="B31" s="49"/>
      <c r="C31" s="49"/>
      <c r="D31" s="49"/>
      <c r="E31" s="49"/>
      <c r="F31" s="49"/>
      <c r="G31" s="49"/>
      <c r="J31" s="1"/>
      <c r="K31" s="1"/>
    </row>
    <row r="32" spans="1:11">
      <c r="A32" s="49"/>
      <c r="B32" s="49"/>
      <c r="C32" s="49"/>
      <c r="D32" s="49"/>
      <c r="E32" s="49"/>
      <c r="F32" s="49"/>
      <c r="G32" s="49"/>
      <c r="J32" s="1"/>
      <c r="K32" s="1"/>
    </row>
    <row r="33" spans="1:11">
      <c r="A33" s="49"/>
      <c r="B33" s="49"/>
      <c r="C33" s="49"/>
      <c r="D33" s="49"/>
      <c r="E33" s="49"/>
      <c r="F33" s="49"/>
      <c r="G33" s="49"/>
      <c r="J33" s="1"/>
      <c r="K33" s="1"/>
    </row>
    <row r="34" spans="1:11">
      <c r="A34" s="49"/>
      <c r="B34" s="49"/>
      <c r="C34" s="49"/>
      <c r="D34" s="49"/>
      <c r="E34" s="49"/>
      <c r="F34" s="49"/>
      <c r="G34" s="49"/>
      <c r="J34" s="1"/>
      <c r="K34" s="1"/>
    </row>
    <row r="35" spans="1:11">
      <c r="A35" s="49"/>
      <c r="B35" s="49"/>
      <c r="C35" s="49"/>
      <c r="D35" s="49"/>
      <c r="E35" s="49"/>
      <c r="F35" s="49"/>
      <c r="G35" s="49"/>
      <c r="J35" s="1"/>
      <c r="K35" s="1"/>
    </row>
    <row r="36" spans="1:11">
      <c r="A36" s="49"/>
      <c r="B36" s="49"/>
      <c r="C36" s="49"/>
      <c r="D36" s="49"/>
      <c r="E36" s="49"/>
      <c r="F36" s="49"/>
      <c r="G36" s="49"/>
      <c r="J36" s="1"/>
      <c r="K36" s="1"/>
    </row>
    <row r="37" spans="1:11">
      <c r="A37" s="49"/>
      <c r="B37" s="49"/>
      <c r="C37" s="49"/>
      <c r="D37" s="49"/>
      <c r="E37" s="49"/>
      <c r="F37" s="49"/>
      <c r="G37" s="49"/>
      <c r="J37" s="1"/>
      <c r="K37" s="1"/>
    </row>
    <row r="38" spans="1:11">
      <c r="A38" s="49"/>
      <c r="B38" s="49"/>
      <c r="C38" s="49"/>
      <c r="D38" s="49"/>
      <c r="E38" s="49"/>
      <c r="F38" s="49"/>
      <c r="G38" s="49"/>
    </row>
    <row r="39" spans="1:11">
      <c r="A39" s="49"/>
      <c r="B39" s="49"/>
      <c r="C39" s="49"/>
      <c r="D39" s="49"/>
      <c r="E39" s="49"/>
      <c r="F39" s="49"/>
      <c r="G39" s="49"/>
    </row>
    <row r="40" spans="1:11">
      <c r="A40" s="49"/>
      <c r="B40" s="49"/>
      <c r="C40" s="49"/>
      <c r="D40" s="49"/>
      <c r="E40" s="49"/>
      <c r="F40" s="49"/>
      <c r="G40" s="49"/>
    </row>
    <row r="41" spans="1:11">
      <c r="A41" s="49"/>
      <c r="B41" s="49"/>
      <c r="C41" s="49"/>
      <c r="D41" s="49"/>
      <c r="E41" s="49"/>
      <c r="F41" s="49"/>
      <c r="G41" s="49"/>
    </row>
    <row r="42" spans="1:11">
      <c r="A42" s="49"/>
      <c r="B42" s="49"/>
      <c r="C42" s="49"/>
      <c r="D42" s="49"/>
      <c r="E42" s="49"/>
      <c r="F42" s="49"/>
      <c r="G42" s="49"/>
    </row>
    <row r="43" spans="1:11">
      <c r="A43" s="49"/>
      <c r="B43" s="49"/>
      <c r="C43" s="49"/>
      <c r="D43" s="49"/>
      <c r="E43" s="49"/>
      <c r="F43" s="49"/>
      <c r="G43" s="49"/>
    </row>
    <row r="44" spans="1:11">
      <c r="A44" s="49"/>
      <c r="B44" s="49"/>
      <c r="C44" s="49"/>
      <c r="D44" s="49"/>
      <c r="E44" s="49"/>
      <c r="F44" s="49"/>
      <c r="G44" s="49"/>
    </row>
    <row r="45" spans="1:11">
      <c r="A45" s="49"/>
      <c r="B45" s="49"/>
      <c r="C45" s="49"/>
      <c r="D45" s="49"/>
      <c r="E45" s="49"/>
      <c r="F45" s="49"/>
      <c r="G45" s="49"/>
    </row>
    <row r="46" spans="1:11">
      <c r="A46" s="49"/>
      <c r="B46" s="49"/>
      <c r="C46" s="49"/>
      <c r="D46" s="49"/>
      <c r="E46" s="49"/>
      <c r="F46" s="49"/>
      <c r="G46" s="49"/>
    </row>
    <row r="47" spans="1:11">
      <c r="A47" s="49"/>
      <c r="B47" s="49"/>
      <c r="C47" s="49"/>
      <c r="D47" s="49"/>
      <c r="E47" s="49"/>
      <c r="F47" s="49"/>
      <c r="G47" s="49"/>
    </row>
    <row r="48" spans="1:11">
      <c r="A48" s="49"/>
      <c r="B48" s="49"/>
      <c r="C48" s="49"/>
      <c r="D48" s="49"/>
      <c r="E48" s="49"/>
      <c r="F48" s="49"/>
      <c r="G48" s="49"/>
    </row>
    <row r="49" spans="1:7">
      <c r="A49" s="49"/>
      <c r="B49" s="49"/>
      <c r="C49" s="49"/>
      <c r="D49" s="49"/>
      <c r="E49" s="49"/>
      <c r="F49" s="49"/>
      <c r="G49" s="49"/>
    </row>
    <row r="50" spans="1:7">
      <c r="A50" s="49"/>
      <c r="B50" s="49"/>
      <c r="C50" s="49"/>
      <c r="D50" s="49"/>
      <c r="E50" s="49"/>
      <c r="F50" s="49"/>
      <c r="G50" s="49"/>
    </row>
    <row r="51" spans="1:7">
      <c r="A51" s="49"/>
      <c r="B51" s="49"/>
      <c r="C51" s="49"/>
      <c r="D51" s="49"/>
      <c r="E51" s="49"/>
      <c r="F51" s="49"/>
      <c r="G51" s="49"/>
    </row>
    <row r="52" spans="1:7">
      <c r="A52" s="49"/>
      <c r="B52" s="49"/>
      <c r="C52" s="49"/>
      <c r="D52" s="49"/>
      <c r="E52" s="49"/>
      <c r="F52" s="49"/>
      <c r="G52" s="49"/>
    </row>
    <row r="53" spans="1:7">
      <c r="A53" s="49"/>
      <c r="B53" s="49"/>
      <c r="C53" s="49"/>
      <c r="D53" s="49"/>
      <c r="E53" s="49"/>
      <c r="F53" s="49"/>
      <c r="G53" s="49"/>
    </row>
    <row r="54" spans="1:7">
      <c r="A54" s="49"/>
      <c r="B54" s="49"/>
      <c r="C54" s="49"/>
      <c r="D54" s="49"/>
      <c r="E54" s="49"/>
      <c r="F54" s="49"/>
      <c r="G54" s="49"/>
    </row>
    <row r="55" spans="1:7">
      <c r="A55" s="49"/>
      <c r="B55" s="49"/>
      <c r="C55" s="49"/>
      <c r="D55" s="49"/>
      <c r="E55" s="49"/>
      <c r="F55" s="49"/>
      <c r="G55" s="49"/>
    </row>
    <row r="56" spans="1:7">
      <c r="A56" s="49"/>
      <c r="B56" s="49"/>
      <c r="C56" s="49"/>
      <c r="D56" s="49"/>
      <c r="E56" s="49"/>
      <c r="F56" s="49"/>
      <c r="G56" s="49"/>
    </row>
    <row r="57" spans="1:7">
      <c r="A57" s="49"/>
      <c r="B57" s="49"/>
      <c r="C57" s="49"/>
      <c r="D57" s="49"/>
      <c r="E57" s="49"/>
      <c r="F57" s="49"/>
      <c r="G57" s="49"/>
    </row>
    <row r="58" spans="1:7">
      <c r="A58" s="49"/>
      <c r="B58" s="49"/>
      <c r="C58" s="49"/>
      <c r="D58" s="49"/>
      <c r="E58" s="49"/>
      <c r="F58" s="49"/>
      <c r="G58" s="49"/>
    </row>
    <row r="59" spans="1:7">
      <c r="A59" s="49"/>
      <c r="B59" s="49"/>
      <c r="C59" s="49"/>
      <c r="D59" s="49"/>
      <c r="E59" s="49"/>
      <c r="F59" s="49"/>
      <c r="G59" s="49"/>
    </row>
    <row r="60" spans="1:7">
      <c r="A60" s="49"/>
      <c r="B60" s="49"/>
      <c r="C60" s="49"/>
      <c r="D60" s="49"/>
      <c r="E60" s="49"/>
      <c r="F60" s="49"/>
      <c r="G60" s="49"/>
    </row>
    <row r="61" spans="1:7">
      <c r="A61" s="49"/>
      <c r="B61" s="49"/>
      <c r="C61" s="49"/>
      <c r="D61" s="49"/>
      <c r="E61" s="49"/>
      <c r="F61" s="49"/>
      <c r="G61" s="49"/>
    </row>
    <row r="62" spans="1:7">
      <c r="A62" s="49"/>
      <c r="B62" s="49"/>
      <c r="C62" s="49"/>
      <c r="D62" s="49"/>
      <c r="E62" s="49"/>
      <c r="F62" s="49"/>
      <c r="G62" s="49"/>
    </row>
    <row r="63" spans="1:7">
      <c r="A63" s="49"/>
      <c r="B63" s="49"/>
      <c r="C63" s="49"/>
      <c r="D63" s="49"/>
      <c r="E63" s="49"/>
      <c r="F63" s="49"/>
      <c r="G63" s="49"/>
    </row>
    <row r="64" spans="1:7">
      <c r="A64" s="49"/>
      <c r="B64" s="49"/>
      <c r="C64" s="49"/>
      <c r="D64" s="49"/>
      <c r="E64" s="49"/>
      <c r="F64" s="49"/>
      <c r="G64" s="49"/>
    </row>
    <row r="65" spans="1:7">
      <c r="A65" s="49"/>
      <c r="B65" s="49"/>
      <c r="C65" s="49"/>
      <c r="D65" s="49"/>
      <c r="E65" s="49"/>
      <c r="F65" s="49"/>
      <c r="G65" s="49"/>
    </row>
    <row r="66" spans="1:7">
      <c r="A66" s="49"/>
      <c r="B66" s="49"/>
      <c r="C66" s="49"/>
      <c r="D66" s="49"/>
      <c r="E66" s="49"/>
      <c r="F66" s="49"/>
      <c r="G66" s="49"/>
    </row>
    <row r="67" spans="1:7">
      <c r="A67" s="49"/>
      <c r="B67" s="49"/>
      <c r="C67" s="49"/>
      <c r="D67" s="49"/>
      <c r="E67" s="49"/>
      <c r="F67" s="49"/>
      <c r="G67" s="49"/>
    </row>
    <row r="68" spans="1:7">
      <c r="A68" s="49"/>
      <c r="B68" s="49"/>
      <c r="C68" s="49"/>
      <c r="D68" s="49"/>
      <c r="E68" s="49"/>
      <c r="F68" s="49"/>
      <c r="G68" s="49"/>
    </row>
    <row r="69" spans="1:7">
      <c r="A69" s="49"/>
      <c r="B69" s="49"/>
      <c r="C69" s="49"/>
      <c r="D69" s="49"/>
      <c r="E69" s="49"/>
      <c r="F69" s="49"/>
      <c r="G69" s="49"/>
    </row>
    <row r="70" spans="1:7">
      <c r="A70" s="48"/>
      <c r="B70" s="48"/>
      <c r="C70" s="48"/>
      <c r="D70" s="48"/>
      <c r="E70" s="48"/>
      <c r="F70" s="48"/>
      <c r="G70" s="48"/>
    </row>
    <row r="71" spans="1:7">
      <c r="A71" s="48"/>
      <c r="B71" s="48"/>
      <c r="C71" s="48"/>
      <c r="D71" s="48"/>
      <c r="E71" s="48"/>
      <c r="F71" s="48"/>
      <c r="G71" s="48"/>
    </row>
    <row r="72" spans="1:7">
      <c r="A72" s="48"/>
      <c r="B72" s="48"/>
      <c r="C72" s="48"/>
      <c r="D72" s="48"/>
      <c r="E72" s="48"/>
      <c r="F72" s="48"/>
      <c r="G72" s="48"/>
    </row>
    <row r="73" spans="1:7">
      <c r="A73" s="48"/>
      <c r="B73" s="48"/>
      <c r="C73" s="48"/>
      <c r="D73" s="48"/>
      <c r="E73" s="48"/>
      <c r="F73" s="48"/>
      <c r="G73" s="48"/>
    </row>
    <row r="74" spans="1:7">
      <c r="A74" s="48"/>
      <c r="B74" s="48"/>
      <c r="C74" s="48"/>
      <c r="D74" s="48"/>
      <c r="E74" s="48"/>
      <c r="F74" s="48"/>
      <c r="G74" s="48"/>
    </row>
    <row r="75" spans="1:7">
      <c r="A75" s="48"/>
      <c r="B75" s="48"/>
      <c r="C75" s="48"/>
      <c r="D75" s="48"/>
      <c r="E75" s="48"/>
      <c r="F75" s="48"/>
      <c r="G75" s="48"/>
    </row>
    <row r="76" spans="1:7">
      <c r="A76" s="48"/>
      <c r="B76" s="48"/>
      <c r="C76" s="48"/>
      <c r="D76" s="48"/>
      <c r="E76" s="48"/>
      <c r="F76" s="48"/>
      <c r="G76" s="48"/>
    </row>
    <row r="77" spans="1:7">
      <c r="A77" s="48"/>
      <c r="B77" s="48"/>
      <c r="C77" s="48"/>
      <c r="D77" s="48"/>
      <c r="E77" s="48"/>
      <c r="F77" s="48"/>
      <c r="G77" s="48"/>
    </row>
    <row r="78" spans="1:7">
      <c r="A78" s="48"/>
      <c r="B78" s="48"/>
      <c r="C78" s="48"/>
      <c r="D78" s="48"/>
      <c r="E78" s="48"/>
      <c r="F78" s="48"/>
      <c r="G78" s="48"/>
    </row>
    <row r="79" spans="1:7">
      <c r="A79" s="48"/>
      <c r="B79" s="48"/>
      <c r="C79" s="48"/>
      <c r="D79" s="48"/>
      <c r="E79" s="48"/>
      <c r="F79" s="48"/>
      <c r="G79" s="48"/>
    </row>
    <row r="80" spans="1:7">
      <c r="A80" s="48"/>
      <c r="B80" s="48"/>
      <c r="C80" s="48"/>
      <c r="D80" s="48"/>
      <c r="E80" s="48"/>
      <c r="F80" s="48"/>
      <c r="G80" s="48"/>
    </row>
    <row r="81" spans="1:7">
      <c r="A81" s="48"/>
      <c r="B81" s="48"/>
      <c r="C81" s="48"/>
      <c r="D81" s="48"/>
      <c r="E81" s="48"/>
      <c r="F81" s="48"/>
      <c r="G81" s="48"/>
    </row>
    <row r="82" spans="1:7">
      <c r="A82" s="48"/>
      <c r="B82" s="48"/>
      <c r="C82" s="48"/>
      <c r="D82" s="48"/>
      <c r="E82" s="48"/>
      <c r="F82" s="48"/>
      <c r="G82" s="48"/>
    </row>
    <row r="83" spans="1:7">
      <c r="A83" s="48"/>
      <c r="B83" s="48"/>
      <c r="C83" s="48"/>
      <c r="D83" s="48"/>
      <c r="E83" s="48"/>
      <c r="F83" s="48"/>
      <c r="G83" s="48"/>
    </row>
    <row r="84" spans="1:7">
      <c r="A84" s="48"/>
      <c r="B84" s="48"/>
      <c r="C84" s="48"/>
      <c r="D84" s="48"/>
      <c r="E84" s="48"/>
      <c r="F84" s="48"/>
      <c r="G84" s="48"/>
    </row>
    <row r="85" spans="1:7">
      <c r="A85" s="48"/>
      <c r="B85" s="48"/>
      <c r="C85" s="48"/>
      <c r="D85" s="48"/>
      <c r="E85" s="48"/>
      <c r="F85" s="48"/>
      <c r="G85" s="48"/>
    </row>
    <row r="86" spans="1:7">
      <c r="A86" s="48"/>
      <c r="B86" s="48"/>
      <c r="C86" s="48"/>
      <c r="D86" s="48"/>
      <c r="E86" s="48"/>
      <c r="F86" s="48"/>
      <c r="G86" s="48"/>
    </row>
    <row r="87" spans="1:7">
      <c r="A87" s="48"/>
      <c r="B87" s="48"/>
      <c r="C87" s="48"/>
      <c r="D87" s="48"/>
      <c r="E87" s="48"/>
      <c r="F87" s="48"/>
      <c r="G87" s="48"/>
    </row>
    <row r="88" spans="1:7">
      <c r="A88" s="48"/>
      <c r="B88" s="48"/>
      <c r="C88" s="48"/>
      <c r="D88" s="48"/>
      <c r="E88" s="48"/>
      <c r="F88" s="48"/>
      <c r="G88" s="48"/>
    </row>
    <row r="89" spans="1:7">
      <c r="A89" s="48"/>
      <c r="B89" s="48"/>
      <c r="C89" s="48"/>
      <c r="D89" s="48"/>
      <c r="E89" s="48"/>
      <c r="F89" s="48"/>
      <c r="G89" s="48"/>
    </row>
    <row r="90" spans="1:7">
      <c r="A90" s="48"/>
      <c r="B90" s="48"/>
      <c r="C90" s="48"/>
      <c r="D90" s="48"/>
      <c r="E90" s="48"/>
      <c r="F90" s="48"/>
      <c r="G90" s="48"/>
    </row>
    <row r="91" spans="1:7">
      <c r="A91" s="48"/>
      <c r="B91" s="48"/>
      <c r="C91" s="48"/>
      <c r="D91" s="48"/>
      <c r="E91" s="48"/>
      <c r="F91" s="48"/>
      <c r="G91" s="48"/>
    </row>
  </sheetData>
  <mergeCells count="6">
    <mergeCell ref="G1:G2"/>
    <mergeCell ref="A1:A2"/>
    <mergeCell ref="B1:B2"/>
    <mergeCell ref="C1:C2"/>
    <mergeCell ref="D1:D2"/>
    <mergeCell ref="F1:F2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男子50m個人結果(RC)</vt:lpstr>
      <vt:lpstr>男子50m個人結果(CP)</vt:lpstr>
      <vt:lpstr>男子50m団体結果</vt:lpstr>
      <vt:lpstr>女子50m個人結果</vt:lpstr>
      <vt:lpstr>女子50m団体結果</vt:lpstr>
      <vt:lpstr>男子30m個人結果(RC)</vt:lpstr>
      <vt:lpstr>男子30m団体結果</vt:lpstr>
      <vt:lpstr>女子30m個人結果</vt:lpstr>
      <vt:lpstr>女子30m団体結果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ktyk</dc:creator>
  <cp:lastModifiedBy>ktyk</cp:lastModifiedBy>
  <dcterms:created xsi:type="dcterms:W3CDTF">2013-10-20T12:08:56Z</dcterms:created>
  <dcterms:modified xsi:type="dcterms:W3CDTF">2013-10-20T14:33:49Z</dcterms:modified>
</cp:coreProperties>
</file>